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960" windowWidth="15360" windowHeight="6795" tabRatio="690" firstSheet="1" activeTab="1"/>
  </bookViews>
  <sheets>
    <sheet name="Уч.план СС 01.09.2025" sheetId="30" r:id="rId1"/>
    <sheet name="Уч.план 01.09.2025" sheetId="28" r:id="rId2"/>
  </sheets>
  <calcPr calcId="145621" iterateDelta="1E-4"/>
</workbook>
</file>

<file path=xl/calcChain.xml><?xml version="1.0" encoding="utf-8"?>
<calcChain xmlns="http://schemas.openxmlformats.org/spreadsheetml/2006/main">
  <c r="AC50" i="28" l="1"/>
  <c r="AB50" i="28"/>
  <c r="AA50" i="28"/>
  <c r="E116" i="28" l="1"/>
  <c r="D116" i="28"/>
  <c r="C116" i="28"/>
  <c r="AC115" i="28"/>
  <c r="AB115" i="28"/>
  <c r="AA115" i="28"/>
  <c r="AC114" i="28"/>
  <c r="AB114" i="28"/>
  <c r="AA114" i="28"/>
  <c r="AA116" i="28" l="1"/>
  <c r="AC116" i="28"/>
  <c r="AB116" i="28"/>
  <c r="AC14" i="30" l="1"/>
  <c r="AC13" i="30"/>
  <c r="AB14" i="30"/>
  <c r="AB13" i="30"/>
  <c r="AB15" i="30" s="1"/>
  <c r="AA14" i="30"/>
  <c r="AA13" i="30"/>
  <c r="E15" i="30"/>
  <c r="D15" i="30"/>
  <c r="C15" i="30"/>
  <c r="AA15" i="30" l="1"/>
  <c r="AC15" i="30"/>
  <c r="Z100" i="28" l="1"/>
  <c r="Y100" i="28"/>
  <c r="X100" i="28"/>
  <c r="W100" i="28"/>
  <c r="V100" i="28"/>
  <c r="U100" i="28"/>
  <c r="T100" i="28"/>
  <c r="S100" i="28"/>
  <c r="R100" i="28"/>
  <c r="Q100" i="28"/>
  <c r="P100" i="28"/>
  <c r="O100" i="28"/>
  <c r="N100" i="28"/>
  <c r="M100" i="28"/>
  <c r="L100" i="28"/>
  <c r="K100" i="28"/>
  <c r="J100" i="28"/>
  <c r="I100" i="28"/>
  <c r="H100" i="28"/>
  <c r="G100" i="28"/>
  <c r="F100" i="28"/>
  <c r="E100" i="28"/>
  <c r="D100" i="28"/>
  <c r="C100" i="28"/>
  <c r="AC99" i="28"/>
  <c r="AB99" i="28"/>
  <c r="AA99" i="28"/>
  <c r="Z93" i="28"/>
  <c r="Y93" i="28"/>
  <c r="X93" i="28"/>
  <c r="W93" i="28"/>
  <c r="V93" i="28"/>
  <c r="U93" i="28"/>
  <c r="T93" i="28"/>
  <c r="S93" i="28"/>
  <c r="R93" i="28"/>
  <c r="Q93" i="28"/>
  <c r="P93" i="28"/>
  <c r="O93" i="28"/>
  <c r="N93" i="28"/>
  <c r="M93" i="28"/>
  <c r="L93" i="28"/>
  <c r="K93" i="28"/>
  <c r="J93" i="28"/>
  <c r="I93" i="28"/>
  <c r="H93" i="28"/>
  <c r="G93" i="28"/>
  <c r="F93" i="28"/>
  <c r="E93" i="28"/>
  <c r="D93" i="28"/>
  <c r="C93" i="28"/>
  <c r="AC92" i="28"/>
  <c r="AB92" i="28"/>
  <c r="AA92" i="28"/>
  <c r="AC91" i="28"/>
  <c r="AB91" i="28"/>
  <c r="AA91" i="28"/>
  <c r="AC90" i="28"/>
  <c r="AB90" i="28"/>
  <c r="AA90" i="28"/>
  <c r="AC89" i="28"/>
  <c r="AB89" i="28"/>
  <c r="AA89" i="28"/>
  <c r="AC88" i="28"/>
  <c r="AB88" i="28"/>
  <c r="AA88" i="28"/>
  <c r="Z82" i="28"/>
  <c r="Y82" i="28"/>
  <c r="X82" i="28"/>
  <c r="W82" i="28"/>
  <c r="V82" i="28"/>
  <c r="U82" i="28"/>
  <c r="T82" i="28"/>
  <c r="S82" i="28"/>
  <c r="R82" i="28"/>
  <c r="Q82" i="28"/>
  <c r="P82" i="28"/>
  <c r="O82" i="28"/>
  <c r="N82" i="28"/>
  <c r="M82" i="28"/>
  <c r="L82" i="28"/>
  <c r="K82" i="28"/>
  <c r="J82" i="28"/>
  <c r="I82" i="28"/>
  <c r="H82" i="28"/>
  <c r="G82" i="28"/>
  <c r="F82" i="28"/>
  <c r="E82" i="28"/>
  <c r="D82" i="28"/>
  <c r="C82" i="28"/>
  <c r="AC81" i="28"/>
  <c r="AB81" i="28"/>
  <c r="AA81" i="28"/>
  <c r="AC80" i="28"/>
  <c r="AB80" i="28"/>
  <c r="AA80" i="28"/>
  <c r="Z74" i="28"/>
  <c r="Y74" i="28"/>
  <c r="X74" i="28"/>
  <c r="W74" i="28"/>
  <c r="V74" i="28"/>
  <c r="U74" i="28"/>
  <c r="T74" i="28"/>
  <c r="S74" i="28"/>
  <c r="R74" i="28"/>
  <c r="Q74" i="28"/>
  <c r="P74" i="28"/>
  <c r="O74" i="28"/>
  <c r="N74" i="28"/>
  <c r="M74" i="28"/>
  <c r="L74" i="28"/>
  <c r="K74" i="28"/>
  <c r="J74" i="28"/>
  <c r="I74" i="28"/>
  <c r="H74" i="28"/>
  <c r="G74" i="28"/>
  <c r="F74" i="28"/>
  <c r="E74" i="28"/>
  <c r="D74" i="28"/>
  <c r="C74" i="28"/>
  <c r="AC73" i="28"/>
  <c r="AB73" i="28"/>
  <c r="AA73" i="28"/>
  <c r="AC72" i="28"/>
  <c r="AB72" i="28"/>
  <c r="AA72" i="28"/>
  <c r="AC71" i="28"/>
  <c r="AB71" i="28"/>
  <c r="AA71" i="28"/>
  <c r="AC70" i="28"/>
  <c r="AB70" i="28"/>
  <c r="AA70" i="28"/>
  <c r="AC69" i="28"/>
  <c r="AB69" i="28"/>
  <c r="AA69" i="28"/>
  <c r="Z63" i="28"/>
  <c r="Y63" i="28"/>
  <c r="X63" i="28"/>
  <c r="W63" i="28"/>
  <c r="V63" i="28"/>
  <c r="U63" i="28"/>
  <c r="T63" i="28"/>
  <c r="S63" i="28"/>
  <c r="R63" i="28"/>
  <c r="Q63" i="28"/>
  <c r="P63" i="28"/>
  <c r="O63" i="28"/>
  <c r="N63" i="28"/>
  <c r="M63" i="28"/>
  <c r="L63" i="28"/>
  <c r="K63" i="28"/>
  <c r="J63" i="28"/>
  <c r="I63" i="28"/>
  <c r="H63" i="28"/>
  <c r="G63" i="28"/>
  <c r="F63" i="28"/>
  <c r="E63" i="28"/>
  <c r="D63" i="28"/>
  <c r="C63" i="28"/>
  <c r="AC62" i="28"/>
  <c r="AB62" i="28"/>
  <c r="AA62" i="28"/>
  <c r="AC61" i="28"/>
  <c r="AB61" i="28"/>
  <c r="AA61" i="28"/>
  <c r="Z55" i="28"/>
  <c r="Z105" i="28" s="1"/>
  <c r="Y55" i="28"/>
  <c r="Y105" i="28" s="1"/>
  <c r="X55" i="28"/>
  <c r="X105" i="28" s="1"/>
  <c r="W55" i="28"/>
  <c r="W105" i="28" s="1"/>
  <c r="V55" i="28"/>
  <c r="V105" i="28" s="1"/>
  <c r="U55" i="28"/>
  <c r="U105" i="28" s="1"/>
  <c r="T55" i="28"/>
  <c r="T105" i="28" s="1"/>
  <c r="S55" i="28"/>
  <c r="S105" i="28" s="1"/>
  <c r="R55" i="28"/>
  <c r="R105" i="28" s="1"/>
  <c r="Q55" i="28"/>
  <c r="Q105" i="28" s="1"/>
  <c r="P55" i="28"/>
  <c r="O55" i="28"/>
  <c r="O105" i="28" s="1"/>
  <c r="N55" i="28"/>
  <c r="M55" i="28"/>
  <c r="M105" i="28" s="1"/>
  <c r="L55" i="28"/>
  <c r="L105" i="28" s="1"/>
  <c r="K55" i="28"/>
  <c r="J55" i="28"/>
  <c r="J105" i="28" s="1"/>
  <c r="I55" i="28"/>
  <c r="I105" i="28" s="1"/>
  <c r="H55" i="28"/>
  <c r="H105" i="28" s="1"/>
  <c r="G55" i="28"/>
  <c r="F55" i="28"/>
  <c r="F105" i="28" s="1"/>
  <c r="E55" i="28"/>
  <c r="D55" i="28"/>
  <c r="D105" i="28" s="1"/>
  <c r="C55" i="28"/>
  <c r="AC54" i="28"/>
  <c r="AB54" i="28"/>
  <c r="AA54" i="28"/>
  <c r="AC53" i="28"/>
  <c r="AB53" i="28"/>
  <c r="AA53" i="28"/>
  <c r="AC52" i="28"/>
  <c r="AB52" i="28"/>
  <c r="AA52" i="28"/>
  <c r="AC51" i="28"/>
  <c r="AB51" i="28"/>
  <c r="AA51" i="28"/>
  <c r="AC49" i="28"/>
  <c r="AB49" i="28"/>
  <c r="AA49" i="28"/>
  <c r="AC48" i="28"/>
  <c r="AB48" i="28"/>
  <c r="AA48" i="28"/>
  <c r="AC47" i="28"/>
  <c r="AB47" i="28"/>
  <c r="AA47" i="28"/>
  <c r="Z34" i="28"/>
  <c r="Y34" i="28"/>
  <c r="X34" i="28"/>
  <c r="W34" i="28"/>
  <c r="V34" i="28"/>
  <c r="U34" i="28"/>
  <c r="T34" i="28"/>
  <c r="S34" i="28"/>
  <c r="R34" i="28"/>
  <c r="Q34" i="28"/>
  <c r="P34" i="28"/>
  <c r="O34" i="28"/>
  <c r="N34" i="28"/>
  <c r="M34" i="28"/>
  <c r="L34" i="28"/>
  <c r="K34" i="28"/>
  <c r="J34" i="28"/>
  <c r="I34" i="28"/>
  <c r="H34" i="28"/>
  <c r="G34" i="28"/>
  <c r="F34" i="28"/>
  <c r="E34" i="28"/>
  <c r="D34" i="28"/>
  <c r="C34" i="28"/>
  <c r="AC33" i="28"/>
  <c r="AB33" i="28"/>
  <c r="AA33" i="28"/>
  <c r="AC32" i="28"/>
  <c r="AB32" i="28"/>
  <c r="AA32" i="28"/>
  <c r="Z26" i="28"/>
  <c r="Y26" i="28"/>
  <c r="X26" i="28"/>
  <c r="W26" i="28"/>
  <c r="V26" i="28"/>
  <c r="U26" i="28"/>
  <c r="T26" i="28"/>
  <c r="S26" i="28"/>
  <c r="R26" i="28"/>
  <c r="Q26" i="28"/>
  <c r="P26" i="28"/>
  <c r="O26" i="28"/>
  <c r="N26" i="28"/>
  <c r="M26" i="28"/>
  <c r="L26" i="28"/>
  <c r="K26" i="28"/>
  <c r="J26" i="28"/>
  <c r="I26" i="28"/>
  <c r="H26" i="28"/>
  <c r="G26" i="28"/>
  <c r="F26" i="28"/>
  <c r="E26" i="28"/>
  <c r="D26" i="28"/>
  <c r="C26" i="28"/>
  <c r="AC23" i="28"/>
  <c r="AB23" i="28"/>
  <c r="AA23" i="28"/>
  <c r="AC22" i="28"/>
  <c r="AB22" i="28"/>
  <c r="AA22" i="28"/>
  <c r="AC21" i="28"/>
  <c r="AB21" i="28"/>
  <c r="AA21" i="28"/>
  <c r="Z15" i="28"/>
  <c r="Z39" i="28" s="1"/>
  <c r="Z122" i="28" s="1"/>
  <c r="Y15" i="28"/>
  <c r="X15" i="28"/>
  <c r="X39" i="28" s="1"/>
  <c r="X122" i="28" s="1"/>
  <c r="W15" i="28"/>
  <c r="V15" i="28"/>
  <c r="V39" i="28" s="1"/>
  <c r="V122" i="28" s="1"/>
  <c r="U15" i="28"/>
  <c r="T15" i="28"/>
  <c r="S15" i="28"/>
  <c r="R15" i="28"/>
  <c r="R39" i="28" s="1"/>
  <c r="R122" i="28" s="1"/>
  <c r="Q15" i="28"/>
  <c r="P15" i="28"/>
  <c r="P39" i="28" s="1"/>
  <c r="O15" i="28"/>
  <c r="N15" i="28"/>
  <c r="N39" i="28" s="1"/>
  <c r="M15" i="28"/>
  <c r="L15" i="28"/>
  <c r="L39" i="28" s="1"/>
  <c r="L122" i="28" s="1"/>
  <c r="K15" i="28"/>
  <c r="K39" i="28" s="1"/>
  <c r="J15" i="28"/>
  <c r="I15" i="28"/>
  <c r="I39" i="28" s="1"/>
  <c r="H15" i="28"/>
  <c r="H39" i="28" s="1"/>
  <c r="G15" i="28"/>
  <c r="F15" i="28"/>
  <c r="F39" i="28" s="1"/>
  <c r="E15" i="28"/>
  <c r="E39" i="28" s="1"/>
  <c r="D15" i="28"/>
  <c r="D39" i="28" s="1"/>
  <c r="C15" i="28"/>
  <c r="C39" i="28" s="1"/>
  <c r="AC14" i="28"/>
  <c r="AB14" i="28"/>
  <c r="AA14" i="28"/>
  <c r="AC13" i="28"/>
  <c r="AB13" i="28"/>
  <c r="AA13" i="28"/>
  <c r="D122" i="28" l="1"/>
  <c r="P105" i="28"/>
  <c r="P122" i="28" s="1"/>
  <c r="N105" i="28"/>
  <c r="N122" i="28" s="1"/>
  <c r="I122" i="28"/>
  <c r="H122" i="28"/>
  <c r="AA82" i="28"/>
  <c r="E105" i="28"/>
  <c r="E122" i="28" s="1"/>
  <c r="C105" i="28"/>
  <c r="C122" i="28" s="1"/>
  <c r="AB74" i="28"/>
  <c r="G105" i="28"/>
  <c r="AB63" i="28"/>
  <c r="AB93" i="28"/>
  <c r="AA100" i="28"/>
  <c r="AA55" i="28"/>
  <c r="F122" i="28"/>
  <c r="J39" i="28"/>
  <c r="J122" i="28" s="1"/>
  <c r="M39" i="28"/>
  <c r="M122" i="28" s="1"/>
  <c r="AA34" i="28"/>
  <c r="AC34" i="28"/>
  <c r="G39" i="28"/>
  <c r="Q39" i="28"/>
  <c r="Q122" i="28" s="1"/>
  <c r="O39" i="28"/>
  <c r="O122" i="28" s="1"/>
  <c r="T39" i="28"/>
  <c r="T122" i="28" s="1"/>
  <c r="S39" i="28"/>
  <c r="S122" i="28" s="1"/>
  <c r="W39" i="28"/>
  <c r="W122" i="28" s="1"/>
  <c r="AB26" i="28"/>
  <c r="U39" i="28"/>
  <c r="U122" i="28" s="1"/>
  <c r="AB15" i="28"/>
  <c r="K105" i="28"/>
  <c r="K122" i="28" s="1"/>
  <c r="AC82" i="28"/>
  <c r="AC55" i="28"/>
  <c r="Y39" i="28"/>
  <c r="Y122" i="28" s="1"/>
  <c r="AC100" i="28"/>
  <c r="AA15" i="28"/>
  <c r="AC15" i="28"/>
  <c r="AA26" i="28"/>
  <c r="AC26" i="28"/>
  <c r="AB34" i="28"/>
  <c r="AB55" i="28"/>
  <c r="AA63" i="28"/>
  <c r="AC63" i="28"/>
  <c r="AA74" i="28"/>
  <c r="AC74" i="28"/>
  <c r="AB82" i="28"/>
  <c r="AA93" i="28"/>
  <c r="AC93" i="28"/>
  <c r="AB100" i="28"/>
  <c r="G122" i="28" l="1"/>
  <c r="AC105" i="28"/>
  <c r="AB39" i="28"/>
  <c r="AA105" i="28"/>
  <c r="AB105" i="28"/>
  <c r="AC39" i="28"/>
  <c r="AA39" i="28"/>
  <c r="AB122" i="28" l="1"/>
  <c r="AA122" i="28"/>
  <c r="AC122" i="28"/>
</calcChain>
</file>

<file path=xl/sharedStrings.xml><?xml version="1.0" encoding="utf-8"?>
<sst xmlns="http://schemas.openxmlformats.org/spreadsheetml/2006/main" count="564" uniqueCount="91">
  <si>
    <t>№</t>
  </si>
  <si>
    <t>Зайцев Д.П.</t>
  </si>
  <si>
    <t>Маслов М.А.</t>
  </si>
  <si>
    <t>Юров А.В.</t>
  </si>
  <si>
    <t>ФИО педагога</t>
  </si>
  <si>
    <t>Селетков В.П.</t>
  </si>
  <si>
    <t>Исхаков О.С.</t>
  </si>
  <si>
    <t>Кирсанов А.Н.</t>
  </si>
  <si>
    <t>Ефимова В.В.</t>
  </si>
  <si>
    <t>Ахапкин А.Л.</t>
  </si>
  <si>
    <t>Петрова Н.Ю.</t>
  </si>
  <si>
    <t>групп</t>
  </si>
  <si>
    <t>уч-ся</t>
  </si>
  <si>
    <t>Всего</t>
  </si>
  <si>
    <t>Итого:</t>
  </si>
  <si>
    <t>часов</t>
  </si>
  <si>
    <t>Гусева Е.Г.</t>
  </si>
  <si>
    <t>Труфанова ОВ</t>
  </si>
  <si>
    <t>Приложение 1</t>
  </si>
  <si>
    <t>Баскаков А.Д.</t>
  </si>
  <si>
    <t>гр.</t>
  </si>
  <si>
    <t>час.</t>
  </si>
  <si>
    <t>уч.</t>
  </si>
  <si>
    <t>Бадаев Я.А.</t>
  </si>
  <si>
    <t>Фурин П.А.</t>
  </si>
  <si>
    <t>Исхакова К.С.</t>
  </si>
  <si>
    <t xml:space="preserve">НП 1 г.о. </t>
  </si>
  <si>
    <t xml:space="preserve">НП 2 г.о. </t>
  </si>
  <si>
    <t xml:space="preserve">НП 3 г.о. </t>
  </si>
  <si>
    <t>ТЭ 1 г.о.</t>
  </si>
  <si>
    <t>ТЭ 2 г.о.</t>
  </si>
  <si>
    <t>ТЭ 3 г.о.</t>
  </si>
  <si>
    <t>ТЭ 4 г.о.</t>
  </si>
  <si>
    <t>ТЭ 5 г.о.</t>
  </si>
  <si>
    <t>НП 3 г.о.</t>
  </si>
  <si>
    <t>Вид спорта - БАСКЕТБОЛ</t>
  </si>
  <si>
    <t>Тучина М.В.</t>
  </si>
  <si>
    <t>Вид спорта - ЛЫЖНЫЕ ГОНКИ</t>
  </si>
  <si>
    <t>Кирсанова Л.В.</t>
  </si>
  <si>
    <t>Вид спорта - ФУТБОЛ</t>
  </si>
  <si>
    <t>Ермолычев АЮ</t>
  </si>
  <si>
    <t>Вид спорта - ЛЕГКАЯ АТЛЕТИКА</t>
  </si>
  <si>
    <t>Вид спорта - ВОЛЕЙБОЛ</t>
  </si>
  <si>
    <t>Строителев С.Н</t>
  </si>
  <si>
    <t>ФИТНЕС</t>
  </si>
  <si>
    <t>СОГ 1 г.о.</t>
  </si>
  <si>
    <t>чел.</t>
  </si>
  <si>
    <t>Труфанова О.В</t>
  </si>
  <si>
    <t>Строителев СН</t>
  </si>
  <si>
    <t>Дементьев А.С.</t>
  </si>
  <si>
    <t>УТ 1 г.о.</t>
  </si>
  <si>
    <t>УТ 2 г.о.</t>
  </si>
  <si>
    <t>УТ 3 г.о.</t>
  </si>
  <si>
    <t>УТ 4 г.о.</t>
  </si>
  <si>
    <t>УТ 5 г.о.</t>
  </si>
  <si>
    <t>Петров Ю.В.</t>
  </si>
  <si>
    <t>Куликова И.Н.</t>
  </si>
  <si>
    <t>Лапин А.С.</t>
  </si>
  <si>
    <t>Васильева Я.В.</t>
  </si>
  <si>
    <t>Количество  групп/ часов/ уч-ся  по этапам подготовки</t>
  </si>
  <si>
    <t xml:space="preserve">    Количество  групп/ часов/уч-ся  по годам обучения</t>
  </si>
  <si>
    <t xml:space="preserve">СОГ 2 г.о. </t>
  </si>
  <si>
    <t xml:space="preserve">СОГ 3 г.о. </t>
  </si>
  <si>
    <t xml:space="preserve">СОГ 4 г.о. </t>
  </si>
  <si>
    <t>СОГ 5 г.о.</t>
  </si>
  <si>
    <t>СОГ 6 г.о.</t>
  </si>
  <si>
    <t>СОГ 7 г.о.</t>
  </si>
  <si>
    <t>СОГ 8 г.о.</t>
  </si>
  <si>
    <t>Учебный план  МОУ ДО ДЮСШ №2 Ростовского МР</t>
  </si>
  <si>
    <t>группы спортивной подготовки</t>
  </si>
  <si>
    <t>спортивно-оздоровительные группы</t>
  </si>
  <si>
    <t xml:space="preserve">ВСЕГО по СП                  </t>
  </si>
  <si>
    <t>ВСЕГО                    по учреждению</t>
  </si>
  <si>
    <t>1 г.о.</t>
  </si>
  <si>
    <t>2 г.о.</t>
  </si>
  <si>
    <t>3 г.о.</t>
  </si>
  <si>
    <t>4 г.о.</t>
  </si>
  <si>
    <t>5 г.о.</t>
  </si>
  <si>
    <t>6 г.о.</t>
  </si>
  <si>
    <t>7 г.о.</t>
  </si>
  <si>
    <t>8 г.о.</t>
  </si>
  <si>
    <t>Приложение 2</t>
  </si>
  <si>
    <t xml:space="preserve">                                                                 Учебный план  МОУ ДО ДЮСШ №2 Ростовского МР</t>
  </si>
  <si>
    <t xml:space="preserve">                                                         на 2024-2025 учебный год  (соц. сертификат)</t>
  </si>
  <si>
    <t xml:space="preserve">                          Количество  групп/ часов/уч-ся  по этапам подготовки</t>
  </si>
  <si>
    <t>к приказу от 01.09.2025 №___</t>
  </si>
  <si>
    <t>группы по соц. сертификатам</t>
  </si>
  <si>
    <t>на 2025-2026 учебный год</t>
  </si>
  <si>
    <t>ОФП с элементами футбола</t>
  </si>
  <si>
    <t>Всего                     СОГ</t>
  </si>
  <si>
    <t>к приказу от 13.10.2025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</si>
</sst>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</font>
    <font>
      <sz val="10"/>
      <color rgb="FF000000"/>
      <name val="Arial Cyr"/>
    </font>
    <font>
      <sz val="10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 Cyr"/>
    </font>
    <font>
      <b/>
      <sz val="14"/>
      <name val="Times New Roman"/>
      <family val="1"/>
      <charset val="204"/>
    </font>
    <font>
      <sz val="10"/>
      <color rgb="FFFF0000"/>
      <name val="Arial Cyr"/>
    </font>
    <font>
      <b/>
      <i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62">
    <xf numFmtId="0" fontId="0" fillId="0" borderId="0" xfId="0"/>
    <xf numFmtId="0" fontId="1" fillId="0" borderId="0" xfId="1"/>
    <xf numFmtId="0" fontId="7" fillId="0" borderId="0" xfId="1" applyFont="1"/>
    <xf numFmtId="0" fontId="8" fillId="0" borderId="0" xfId="1" applyFont="1" applyAlignment="1">
      <alignment horizontal="center"/>
    </xf>
    <xf numFmtId="0" fontId="9" fillId="0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vertical="center"/>
    </xf>
    <xf numFmtId="0" fontId="9" fillId="0" borderId="1" xfId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1" applyFill="1"/>
    <xf numFmtId="0" fontId="10" fillId="0" borderId="14" xfId="1" applyFont="1" applyFill="1" applyBorder="1" applyAlignment="1">
      <alignment horizontal="center" vertical="center"/>
    </xf>
    <xf numFmtId="0" fontId="1" fillId="0" borderId="0" xfId="1" applyFont="1" applyFill="1"/>
    <xf numFmtId="0" fontId="11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12" fillId="0" borderId="1" xfId="1" applyFont="1" applyFill="1" applyBorder="1" applyAlignment="1">
      <alignment vertical="center"/>
    </xf>
    <xf numFmtId="0" fontId="12" fillId="0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left" vertical="center"/>
    </xf>
    <xf numFmtId="0" fontId="10" fillId="0" borderId="0" xfId="1" applyFont="1" applyFill="1" applyBorder="1" applyAlignment="1"/>
    <xf numFmtId="0" fontId="9" fillId="0" borderId="5" xfId="1" applyFont="1" applyFill="1" applyBorder="1" applyAlignment="1">
      <alignment horizontal="left"/>
    </xf>
    <xf numFmtId="0" fontId="9" fillId="0" borderId="8" xfId="1" applyFont="1" applyFill="1" applyBorder="1" applyAlignment="1">
      <alignment vertical="center"/>
    </xf>
    <xf numFmtId="0" fontId="9" fillId="0" borderId="8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/>
    </xf>
    <xf numFmtId="0" fontId="1" fillId="0" borderId="0" xfId="1" applyBorder="1"/>
    <xf numFmtId="0" fontId="12" fillId="0" borderId="1" xfId="1" applyFont="1" applyFill="1" applyBorder="1" applyAlignment="1">
      <alignment horizontal="center"/>
    </xf>
    <xf numFmtId="0" fontId="10" fillId="0" borderId="10" xfId="1" applyFont="1" applyFill="1" applyBorder="1" applyAlignment="1"/>
    <xf numFmtId="0" fontId="5" fillId="0" borderId="5" xfId="1" applyFont="1" applyFill="1" applyBorder="1" applyAlignment="1"/>
    <xf numFmtId="0" fontId="5" fillId="0" borderId="3" xfId="1" applyFont="1" applyFill="1" applyBorder="1" applyAlignment="1"/>
    <xf numFmtId="0" fontId="14" fillId="0" borderId="0" xfId="1" applyFont="1"/>
    <xf numFmtId="0" fontId="10" fillId="0" borderId="6" xfId="1" applyFont="1" applyFill="1" applyBorder="1" applyAlignment="1">
      <alignment horizontal="center" vertical="center"/>
    </xf>
    <xf numFmtId="0" fontId="10" fillId="0" borderId="14" xfId="1" applyFont="1" applyFill="1" applyBorder="1" applyAlignment="1"/>
    <xf numFmtId="0" fontId="1" fillId="0" borderId="9" xfId="1" applyFont="1" applyFill="1" applyBorder="1"/>
    <xf numFmtId="0" fontId="10" fillId="0" borderId="0" xfId="1" applyFont="1" applyFill="1" applyBorder="1" applyAlignment="1">
      <alignment horizontal="right" vertical="center"/>
    </xf>
    <xf numFmtId="0" fontId="1" fillId="0" borderId="12" xfId="1" applyFont="1" applyFill="1" applyBorder="1"/>
    <xf numFmtId="0" fontId="1" fillId="0" borderId="0" xfId="1" applyFill="1" applyBorder="1"/>
    <xf numFmtId="0" fontId="8" fillId="0" borderId="0" xfId="1" applyFont="1" applyFill="1" applyBorder="1" applyAlignment="1">
      <alignment horizontal="center"/>
    </xf>
    <xf numFmtId="0" fontId="10" fillId="0" borderId="7" xfId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 wrapText="1"/>
    </xf>
    <xf numFmtId="0" fontId="9" fillId="0" borderId="0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left"/>
    </xf>
    <xf numFmtId="0" fontId="9" fillId="2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1" fillId="3" borderId="0" xfId="1" applyFill="1"/>
    <xf numFmtId="0" fontId="9" fillId="3" borderId="1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" fillId="0" borderId="1" xfId="1" applyFill="1" applyBorder="1"/>
    <xf numFmtId="0" fontId="1" fillId="0" borderId="0" xfId="1" quotePrefix="1" applyFill="1"/>
    <xf numFmtId="0" fontId="6" fillId="0" borderId="1" xfId="0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right"/>
    </xf>
    <xf numFmtId="0" fontId="10" fillId="0" borderId="0" xfId="1" applyFont="1" applyBorder="1" applyAlignment="1">
      <alignment horizontal="center" vertical="center"/>
    </xf>
    <xf numFmtId="0" fontId="9" fillId="0" borderId="1" xfId="1" applyFont="1" applyFill="1" applyBorder="1" applyAlignment="1">
      <alignment horizontal="left"/>
    </xf>
    <xf numFmtId="0" fontId="9" fillId="0" borderId="1" xfId="0" applyFont="1" applyFill="1" applyBorder="1" applyAlignment="1">
      <alignment wrapText="1"/>
    </xf>
    <xf numFmtId="0" fontId="4" fillId="0" borderId="1" xfId="1" applyFont="1" applyFill="1" applyBorder="1" applyAlignment="1">
      <alignment horizontal="center"/>
    </xf>
    <xf numFmtId="0" fontId="10" fillId="0" borderId="5" xfId="1" applyFont="1" applyBorder="1" applyAlignment="1">
      <alignment horizontal="right"/>
    </xf>
    <xf numFmtId="0" fontId="10" fillId="0" borderId="6" xfId="1" applyFont="1" applyBorder="1" applyAlignment="1">
      <alignment horizontal="right"/>
    </xf>
    <xf numFmtId="2" fontId="9" fillId="0" borderId="5" xfId="1" applyNumberFormat="1" applyFont="1" applyBorder="1" applyAlignment="1">
      <alignment horizontal="center" vertical="center" wrapText="1"/>
    </xf>
    <xf numFmtId="2" fontId="9" fillId="0" borderId="3" xfId="1" applyNumberFormat="1" applyFont="1" applyBorder="1" applyAlignment="1">
      <alignment horizontal="center" vertical="center" wrapText="1"/>
    </xf>
    <xf numFmtId="2" fontId="9" fillId="0" borderId="6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right"/>
    </xf>
    <xf numFmtId="0" fontId="8" fillId="0" borderId="0" xfId="1" applyFont="1" applyAlignment="1">
      <alignment horizontal="center" vertical="top"/>
    </xf>
    <xf numFmtId="0" fontId="8" fillId="0" borderId="0" xfId="1" applyFont="1" applyAlignment="1">
      <alignment horizontal="left"/>
    </xf>
    <xf numFmtId="0" fontId="10" fillId="0" borderId="7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left" vertical="center"/>
    </xf>
    <xf numFmtId="0" fontId="10" fillId="0" borderId="10" xfId="1" applyFont="1" applyBorder="1" applyAlignment="1">
      <alignment horizontal="left" vertical="center"/>
    </xf>
    <xf numFmtId="0" fontId="10" fillId="0" borderId="12" xfId="1" applyFont="1" applyBorder="1" applyAlignment="1">
      <alignment horizontal="left" vertical="center"/>
    </xf>
    <xf numFmtId="0" fontId="10" fillId="0" borderId="2" xfId="1" applyFont="1" applyBorder="1" applyAlignment="1">
      <alignment horizontal="left" vertical="center"/>
    </xf>
    <xf numFmtId="0" fontId="10" fillId="0" borderId="11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2" fontId="9" fillId="0" borderId="5" xfId="1" applyNumberFormat="1" applyFont="1" applyFill="1" applyBorder="1" applyAlignment="1">
      <alignment horizontal="center" vertical="center" wrapText="1"/>
    </xf>
    <xf numFmtId="2" fontId="9" fillId="0" borderId="3" xfId="1" applyNumberFormat="1" applyFont="1" applyFill="1" applyBorder="1" applyAlignment="1">
      <alignment horizontal="center" vertical="center" wrapText="1"/>
    </xf>
    <xf numFmtId="2" fontId="9" fillId="0" borderId="6" xfId="1" applyNumberFormat="1" applyFont="1" applyFill="1" applyBorder="1" applyAlignment="1">
      <alignment horizontal="center" vertical="center" wrapText="1"/>
    </xf>
    <xf numFmtId="2" fontId="9" fillId="0" borderId="5" xfId="1" applyNumberFormat="1" applyFont="1" applyFill="1" applyBorder="1" applyAlignment="1">
      <alignment horizontal="center" vertical="center"/>
    </xf>
    <xf numFmtId="2" fontId="9" fillId="0" borderId="3" xfId="1" applyNumberFormat="1" applyFont="1" applyFill="1" applyBorder="1" applyAlignment="1">
      <alignment horizontal="center" vertical="center"/>
    </xf>
    <xf numFmtId="2" fontId="9" fillId="0" borderId="6" xfId="1" applyNumberFormat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center" vertical="center" wrapText="1"/>
    </xf>
    <xf numFmtId="0" fontId="10" fillId="0" borderId="14" xfId="1" applyFont="1" applyFill="1" applyBorder="1" applyAlignment="1">
      <alignment horizontal="center" vertical="center" wrapText="1"/>
    </xf>
    <xf numFmtId="0" fontId="10" fillId="0" borderId="13" xfId="1" applyFont="1" applyFill="1" applyBorder="1" applyAlignment="1">
      <alignment horizontal="center" vertical="center" wrapText="1"/>
    </xf>
    <xf numFmtId="0" fontId="10" fillId="0" borderId="15" xfId="1" applyFont="1" applyFill="1" applyBorder="1" applyAlignment="1">
      <alignment horizontal="center" vertical="center" wrapText="1"/>
    </xf>
    <xf numFmtId="0" fontId="10" fillId="0" borderId="12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/>
    </xf>
    <xf numFmtId="2" fontId="9" fillId="0" borderId="1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right" vertical="center"/>
    </xf>
    <xf numFmtId="0" fontId="10" fillId="0" borderId="6" xfId="1" applyFont="1" applyFill="1" applyBorder="1" applyAlignment="1">
      <alignment horizontal="right" vertical="center"/>
    </xf>
    <xf numFmtId="0" fontId="10" fillId="0" borderId="7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10" fillId="0" borderId="11" xfId="1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/>
    </xf>
    <xf numFmtId="0" fontId="10" fillId="0" borderId="3" xfId="1" applyFont="1" applyFill="1" applyBorder="1" applyAlignment="1">
      <alignment horizontal="center"/>
    </xf>
    <xf numFmtId="0" fontId="10" fillId="0" borderId="6" xfId="1" applyFont="1" applyFill="1" applyBorder="1" applyAlignment="1">
      <alignment horizontal="center"/>
    </xf>
    <xf numFmtId="0" fontId="10" fillId="0" borderId="1" xfId="1" applyFont="1" applyFill="1" applyBorder="1" applyAlignment="1">
      <alignment horizontal="right" vertical="center"/>
    </xf>
    <xf numFmtId="0" fontId="10" fillId="0" borderId="5" xfId="1" applyFont="1" applyFill="1" applyBorder="1" applyAlignment="1">
      <alignment horizontal="left"/>
    </xf>
    <xf numFmtId="0" fontId="10" fillId="0" borderId="3" xfId="1" applyFont="1" applyFill="1" applyBorder="1" applyAlignment="1">
      <alignment horizontal="left"/>
    </xf>
    <xf numFmtId="0" fontId="8" fillId="0" borderId="5" xfId="1" applyFont="1" applyFill="1" applyBorder="1" applyAlignment="1">
      <alignment horizontal="left"/>
    </xf>
    <xf numFmtId="0" fontId="8" fillId="0" borderId="3" xfId="1" applyFont="1" applyFill="1" applyBorder="1" applyAlignment="1">
      <alignment horizontal="left"/>
    </xf>
    <xf numFmtId="0" fontId="10" fillId="0" borderId="1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left"/>
    </xf>
    <xf numFmtId="0" fontId="2" fillId="0" borderId="14" xfId="0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left"/>
    </xf>
    <xf numFmtId="0" fontId="5" fillId="0" borderId="3" xfId="1" applyFont="1" applyFill="1" applyBorder="1" applyAlignment="1">
      <alignment horizontal="left"/>
    </xf>
    <xf numFmtId="0" fontId="10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left"/>
    </xf>
    <xf numFmtId="0" fontId="10" fillId="0" borderId="13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5" fillId="0" borderId="0" xfId="1" applyFont="1" applyFill="1" applyAlignment="1">
      <alignment horizontal="center"/>
    </xf>
    <xf numFmtId="0" fontId="10" fillId="0" borderId="7" xfId="1" applyFont="1" applyFill="1" applyBorder="1" applyAlignment="1">
      <alignment horizontal="right" vertical="center"/>
    </xf>
    <xf numFmtId="0" fontId="8" fillId="0" borderId="11" xfId="1" applyFont="1" applyFill="1" applyBorder="1" applyAlignment="1">
      <alignment horizontal="left"/>
    </xf>
    <xf numFmtId="0" fontId="8" fillId="0" borderId="10" xfId="1" applyFont="1" applyFill="1" applyBorder="1" applyAlignment="1">
      <alignment horizontal="left"/>
    </xf>
    <xf numFmtId="2" fontId="9" fillId="0" borderId="11" xfId="1" applyNumberFormat="1" applyFont="1" applyFill="1" applyBorder="1" applyAlignment="1">
      <alignment horizontal="center" vertical="center" wrapText="1"/>
    </xf>
    <xf numFmtId="2" fontId="9" fillId="0" borderId="10" xfId="1" applyNumberFormat="1" applyFont="1" applyFill="1" applyBorder="1" applyAlignment="1">
      <alignment horizontal="center" vertical="center" wrapText="1"/>
    </xf>
    <xf numFmtId="2" fontId="9" fillId="0" borderId="14" xfId="1" applyNumberFormat="1" applyFont="1" applyFill="1" applyBorder="1" applyAlignment="1">
      <alignment horizontal="center" vertical="center" wrapText="1"/>
    </xf>
    <xf numFmtId="2" fontId="9" fillId="0" borderId="12" xfId="1" applyNumberFormat="1" applyFont="1" applyFill="1" applyBorder="1" applyAlignment="1">
      <alignment horizontal="center" vertical="center" wrapText="1"/>
    </xf>
    <xf numFmtId="2" fontId="9" fillId="0" borderId="2" xfId="1" applyNumberFormat="1" applyFont="1" applyFill="1" applyBorder="1" applyAlignment="1">
      <alignment horizontal="center" vertical="center" wrapText="1"/>
    </xf>
    <xf numFmtId="2" fontId="9" fillId="0" borderId="9" xfId="1" applyNumberFormat="1" applyFont="1" applyFill="1" applyBorder="1" applyAlignment="1">
      <alignment horizontal="center" vertical="center" wrapText="1"/>
    </xf>
    <xf numFmtId="2" fontId="9" fillId="0" borderId="11" xfId="1" applyNumberFormat="1" applyFont="1" applyFill="1" applyBorder="1" applyAlignment="1">
      <alignment horizontal="center" vertical="center"/>
    </xf>
    <xf numFmtId="2" fontId="9" fillId="0" borderId="10" xfId="1" applyNumberFormat="1" applyFont="1" applyFill="1" applyBorder="1" applyAlignment="1">
      <alignment horizontal="center" vertical="center"/>
    </xf>
    <xf numFmtId="2" fontId="9" fillId="0" borderId="14" xfId="1" applyNumberFormat="1" applyFont="1" applyFill="1" applyBorder="1" applyAlignment="1">
      <alignment horizontal="center" vertical="center"/>
    </xf>
    <xf numFmtId="2" fontId="9" fillId="0" borderId="12" xfId="1" applyNumberFormat="1" applyFont="1" applyFill="1" applyBorder="1" applyAlignment="1">
      <alignment horizontal="center" vertical="center"/>
    </xf>
    <xf numFmtId="2" fontId="9" fillId="0" borderId="2" xfId="1" applyNumberFormat="1" applyFont="1" applyFill="1" applyBorder="1" applyAlignment="1">
      <alignment horizontal="center" vertical="center"/>
    </xf>
    <xf numFmtId="2" fontId="9" fillId="0" borderId="9" xfId="1" applyNumberFormat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2" fontId="9" fillId="0" borderId="1" xfId="1" applyNumberFormat="1" applyFont="1" applyFill="1" applyBorder="1" applyAlignment="1">
      <alignment horizontal="center" vertical="center"/>
    </xf>
    <xf numFmtId="0" fontId="8" fillId="0" borderId="0" xfId="1" applyFont="1" applyBorder="1" applyAlignment="1">
      <alignment horizontal="left"/>
    </xf>
    <xf numFmtId="0" fontId="13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15"/>
  <sheetViews>
    <sheetView zoomScale="84" zoomScaleNormal="84" zoomScaleSheetLayoutView="82" workbookViewId="0">
      <selection activeCell="A9" sqref="A9:AC15"/>
    </sheetView>
  </sheetViews>
  <sheetFormatPr defaultColWidth="9.5703125" defaultRowHeight="12.75" x14ac:dyDescent="0.2"/>
  <cols>
    <col min="1" max="1" width="3" style="1" customWidth="1"/>
    <col min="2" max="2" width="14" style="1" customWidth="1"/>
    <col min="3" max="3" width="3.85546875" style="1" customWidth="1"/>
    <col min="4" max="4" width="4.5703125" style="1" customWidth="1"/>
    <col min="5" max="5" width="4" style="1" customWidth="1"/>
    <col min="6" max="6" width="4.140625" style="1" customWidth="1"/>
    <col min="7" max="7" width="4.5703125" style="1" customWidth="1"/>
    <col min="8" max="8" width="4.140625" style="1" customWidth="1"/>
    <col min="9" max="9" width="3.7109375" style="1" customWidth="1"/>
    <col min="10" max="10" width="4.140625" style="1" customWidth="1"/>
    <col min="11" max="12" width="4" style="1" customWidth="1"/>
    <col min="13" max="14" width="4.140625" style="1" customWidth="1"/>
    <col min="15" max="15" width="4.28515625" style="1" customWidth="1"/>
    <col min="16" max="16" width="3.85546875" style="1" customWidth="1"/>
    <col min="17" max="17" width="4.140625" style="1" customWidth="1"/>
    <col min="18" max="18" width="4" style="1" customWidth="1"/>
    <col min="19" max="19" width="4.140625" style="1" customWidth="1"/>
    <col min="20" max="20" width="4.85546875" style="1" customWidth="1"/>
    <col min="21" max="21" width="4.140625" style="1" customWidth="1"/>
    <col min="22" max="22" width="4" style="1" customWidth="1"/>
    <col min="23" max="23" width="4.42578125" style="1" customWidth="1"/>
    <col min="24" max="24" width="4" style="1" customWidth="1"/>
    <col min="25" max="25" width="4.140625" style="1" customWidth="1"/>
    <col min="26" max="26" width="4.28515625" style="1" customWidth="1"/>
    <col min="27" max="27" width="6.5703125" style="1" customWidth="1"/>
    <col min="28" max="253" width="9.5703125" style="1"/>
    <col min="254" max="254" width="3.42578125" style="1" customWidth="1"/>
    <col min="255" max="255" width="17.42578125" style="1" customWidth="1"/>
    <col min="256" max="256" width="24.7109375" style="1" customWidth="1"/>
    <col min="257" max="257" width="3.7109375" style="1" customWidth="1"/>
    <col min="258" max="258" width="4.5703125" style="1" customWidth="1"/>
    <col min="259" max="259" width="5.42578125" style="1" customWidth="1"/>
    <col min="260" max="260" width="3.7109375" style="1" customWidth="1"/>
    <col min="261" max="261" width="4.7109375" style="1" customWidth="1"/>
    <col min="262" max="262" width="5.140625" style="1" customWidth="1"/>
    <col min="263" max="263" width="3.7109375" style="1" customWidth="1"/>
    <col min="264" max="264" width="4.28515625" style="1" customWidth="1"/>
    <col min="265" max="265" width="4.5703125" style="1" customWidth="1"/>
    <col min="266" max="266" width="3.7109375" style="1" customWidth="1"/>
    <col min="267" max="267" width="5" style="1" customWidth="1"/>
    <col min="268" max="268" width="6.85546875" style="1" customWidth="1"/>
    <col min="269" max="269" width="6.7109375" style="1" customWidth="1"/>
    <col min="270" max="270" width="7.140625" style="1" customWidth="1"/>
    <col min="271" max="271" width="8.140625" style="1" customWidth="1"/>
    <col min="272" max="274" width="9.5703125" style="1"/>
    <col min="275" max="275" width="12.7109375" style="1" bestFit="1" customWidth="1"/>
    <col min="276" max="509" width="9.5703125" style="1"/>
    <col min="510" max="510" width="3.42578125" style="1" customWidth="1"/>
    <col min="511" max="511" width="17.42578125" style="1" customWidth="1"/>
    <col min="512" max="512" width="24.7109375" style="1" customWidth="1"/>
    <col min="513" max="513" width="3.7109375" style="1" customWidth="1"/>
    <col min="514" max="514" width="4.5703125" style="1" customWidth="1"/>
    <col min="515" max="515" width="5.42578125" style="1" customWidth="1"/>
    <col min="516" max="516" width="3.7109375" style="1" customWidth="1"/>
    <col min="517" max="517" width="4.7109375" style="1" customWidth="1"/>
    <col min="518" max="518" width="5.140625" style="1" customWidth="1"/>
    <col min="519" max="519" width="3.7109375" style="1" customWidth="1"/>
    <col min="520" max="520" width="4.28515625" style="1" customWidth="1"/>
    <col min="521" max="521" width="4.5703125" style="1" customWidth="1"/>
    <col min="522" max="522" width="3.7109375" style="1" customWidth="1"/>
    <col min="523" max="523" width="5" style="1" customWidth="1"/>
    <col min="524" max="524" width="6.85546875" style="1" customWidth="1"/>
    <col min="525" max="525" width="6.7109375" style="1" customWidth="1"/>
    <col min="526" max="526" width="7.140625" style="1" customWidth="1"/>
    <col min="527" max="527" width="8.140625" style="1" customWidth="1"/>
    <col min="528" max="530" width="9.5703125" style="1"/>
    <col min="531" max="531" width="12.7109375" style="1" bestFit="1" customWidth="1"/>
    <col min="532" max="765" width="9.5703125" style="1"/>
    <col min="766" max="766" width="3.42578125" style="1" customWidth="1"/>
    <col min="767" max="767" width="17.42578125" style="1" customWidth="1"/>
    <col min="768" max="768" width="24.7109375" style="1" customWidth="1"/>
    <col min="769" max="769" width="3.7109375" style="1" customWidth="1"/>
    <col min="770" max="770" width="4.5703125" style="1" customWidth="1"/>
    <col min="771" max="771" width="5.42578125" style="1" customWidth="1"/>
    <col min="772" max="772" width="3.7109375" style="1" customWidth="1"/>
    <col min="773" max="773" width="4.7109375" style="1" customWidth="1"/>
    <col min="774" max="774" width="5.140625" style="1" customWidth="1"/>
    <col min="775" max="775" width="3.7109375" style="1" customWidth="1"/>
    <col min="776" max="776" width="4.28515625" style="1" customWidth="1"/>
    <col min="777" max="777" width="4.5703125" style="1" customWidth="1"/>
    <col min="778" max="778" width="3.7109375" style="1" customWidth="1"/>
    <col min="779" max="779" width="5" style="1" customWidth="1"/>
    <col min="780" max="780" width="6.85546875" style="1" customWidth="1"/>
    <col min="781" max="781" width="6.7109375" style="1" customWidth="1"/>
    <col min="782" max="782" width="7.140625" style="1" customWidth="1"/>
    <col min="783" max="783" width="8.140625" style="1" customWidth="1"/>
    <col min="784" max="786" width="9.5703125" style="1"/>
    <col min="787" max="787" width="12.7109375" style="1" bestFit="1" customWidth="1"/>
    <col min="788" max="1021" width="9.5703125" style="1"/>
    <col min="1022" max="1022" width="3.42578125" style="1" customWidth="1"/>
    <col min="1023" max="1023" width="17.42578125" style="1" customWidth="1"/>
    <col min="1024" max="1024" width="24.7109375" style="1" customWidth="1"/>
    <col min="1025" max="1025" width="3.7109375" style="1" customWidth="1"/>
    <col min="1026" max="1026" width="4.5703125" style="1" customWidth="1"/>
    <col min="1027" max="1027" width="5.42578125" style="1" customWidth="1"/>
    <col min="1028" max="1028" width="3.7109375" style="1" customWidth="1"/>
    <col min="1029" max="1029" width="4.7109375" style="1" customWidth="1"/>
    <col min="1030" max="1030" width="5.140625" style="1" customWidth="1"/>
    <col min="1031" max="1031" width="3.7109375" style="1" customWidth="1"/>
    <col min="1032" max="1032" width="4.28515625" style="1" customWidth="1"/>
    <col min="1033" max="1033" width="4.5703125" style="1" customWidth="1"/>
    <col min="1034" max="1034" width="3.7109375" style="1" customWidth="1"/>
    <col min="1035" max="1035" width="5" style="1" customWidth="1"/>
    <col min="1036" max="1036" width="6.85546875" style="1" customWidth="1"/>
    <col min="1037" max="1037" width="6.7109375" style="1" customWidth="1"/>
    <col min="1038" max="1038" width="7.140625" style="1" customWidth="1"/>
    <col min="1039" max="1039" width="8.140625" style="1" customWidth="1"/>
    <col min="1040" max="1042" width="9.5703125" style="1"/>
    <col min="1043" max="1043" width="12.7109375" style="1" bestFit="1" customWidth="1"/>
    <col min="1044" max="1277" width="9.5703125" style="1"/>
    <col min="1278" max="1278" width="3.42578125" style="1" customWidth="1"/>
    <col min="1279" max="1279" width="17.42578125" style="1" customWidth="1"/>
    <col min="1280" max="1280" width="24.7109375" style="1" customWidth="1"/>
    <col min="1281" max="1281" width="3.7109375" style="1" customWidth="1"/>
    <col min="1282" max="1282" width="4.5703125" style="1" customWidth="1"/>
    <col min="1283" max="1283" width="5.42578125" style="1" customWidth="1"/>
    <col min="1284" max="1284" width="3.7109375" style="1" customWidth="1"/>
    <col min="1285" max="1285" width="4.7109375" style="1" customWidth="1"/>
    <col min="1286" max="1286" width="5.140625" style="1" customWidth="1"/>
    <col min="1287" max="1287" width="3.7109375" style="1" customWidth="1"/>
    <col min="1288" max="1288" width="4.28515625" style="1" customWidth="1"/>
    <col min="1289" max="1289" width="4.5703125" style="1" customWidth="1"/>
    <col min="1290" max="1290" width="3.7109375" style="1" customWidth="1"/>
    <col min="1291" max="1291" width="5" style="1" customWidth="1"/>
    <col min="1292" max="1292" width="6.85546875" style="1" customWidth="1"/>
    <col min="1293" max="1293" width="6.7109375" style="1" customWidth="1"/>
    <col min="1294" max="1294" width="7.140625" style="1" customWidth="1"/>
    <col min="1295" max="1295" width="8.140625" style="1" customWidth="1"/>
    <col min="1296" max="1298" width="9.5703125" style="1"/>
    <col min="1299" max="1299" width="12.7109375" style="1" bestFit="1" customWidth="1"/>
    <col min="1300" max="1533" width="9.5703125" style="1"/>
    <col min="1534" max="1534" width="3.42578125" style="1" customWidth="1"/>
    <col min="1535" max="1535" width="17.42578125" style="1" customWidth="1"/>
    <col min="1536" max="1536" width="24.7109375" style="1" customWidth="1"/>
    <col min="1537" max="1537" width="3.7109375" style="1" customWidth="1"/>
    <col min="1538" max="1538" width="4.5703125" style="1" customWidth="1"/>
    <col min="1539" max="1539" width="5.42578125" style="1" customWidth="1"/>
    <col min="1540" max="1540" width="3.7109375" style="1" customWidth="1"/>
    <col min="1541" max="1541" width="4.7109375" style="1" customWidth="1"/>
    <col min="1542" max="1542" width="5.140625" style="1" customWidth="1"/>
    <col min="1543" max="1543" width="3.7109375" style="1" customWidth="1"/>
    <col min="1544" max="1544" width="4.28515625" style="1" customWidth="1"/>
    <col min="1545" max="1545" width="4.5703125" style="1" customWidth="1"/>
    <col min="1546" max="1546" width="3.7109375" style="1" customWidth="1"/>
    <col min="1547" max="1547" width="5" style="1" customWidth="1"/>
    <col min="1548" max="1548" width="6.85546875" style="1" customWidth="1"/>
    <col min="1549" max="1549" width="6.7109375" style="1" customWidth="1"/>
    <col min="1550" max="1550" width="7.140625" style="1" customWidth="1"/>
    <col min="1551" max="1551" width="8.140625" style="1" customWidth="1"/>
    <col min="1552" max="1554" width="9.5703125" style="1"/>
    <col min="1555" max="1555" width="12.7109375" style="1" bestFit="1" customWidth="1"/>
    <col min="1556" max="1789" width="9.5703125" style="1"/>
    <col min="1790" max="1790" width="3.42578125" style="1" customWidth="1"/>
    <col min="1791" max="1791" width="17.42578125" style="1" customWidth="1"/>
    <col min="1792" max="1792" width="24.7109375" style="1" customWidth="1"/>
    <col min="1793" max="1793" width="3.7109375" style="1" customWidth="1"/>
    <col min="1794" max="1794" width="4.5703125" style="1" customWidth="1"/>
    <col min="1795" max="1795" width="5.42578125" style="1" customWidth="1"/>
    <col min="1796" max="1796" width="3.7109375" style="1" customWidth="1"/>
    <col min="1797" max="1797" width="4.7109375" style="1" customWidth="1"/>
    <col min="1798" max="1798" width="5.140625" style="1" customWidth="1"/>
    <col min="1799" max="1799" width="3.7109375" style="1" customWidth="1"/>
    <col min="1800" max="1800" width="4.28515625" style="1" customWidth="1"/>
    <col min="1801" max="1801" width="4.5703125" style="1" customWidth="1"/>
    <col min="1802" max="1802" width="3.7109375" style="1" customWidth="1"/>
    <col min="1803" max="1803" width="5" style="1" customWidth="1"/>
    <col min="1804" max="1804" width="6.85546875" style="1" customWidth="1"/>
    <col min="1805" max="1805" width="6.7109375" style="1" customWidth="1"/>
    <col min="1806" max="1806" width="7.140625" style="1" customWidth="1"/>
    <col min="1807" max="1807" width="8.140625" style="1" customWidth="1"/>
    <col min="1808" max="1810" width="9.5703125" style="1"/>
    <col min="1811" max="1811" width="12.7109375" style="1" bestFit="1" customWidth="1"/>
    <col min="1812" max="2045" width="9.5703125" style="1"/>
    <col min="2046" max="2046" width="3.42578125" style="1" customWidth="1"/>
    <col min="2047" max="2047" width="17.42578125" style="1" customWidth="1"/>
    <col min="2048" max="2048" width="24.7109375" style="1" customWidth="1"/>
    <col min="2049" max="2049" width="3.7109375" style="1" customWidth="1"/>
    <col min="2050" max="2050" width="4.5703125" style="1" customWidth="1"/>
    <col min="2051" max="2051" width="5.42578125" style="1" customWidth="1"/>
    <col min="2052" max="2052" width="3.7109375" style="1" customWidth="1"/>
    <col min="2053" max="2053" width="4.7109375" style="1" customWidth="1"/>
    <col min="2054" max="2054" width="5.140625" style="1" customWidth="1"/>
    <col min="2055" max="2055" width="3.7109375" style="1" customWidth="1"/>
    <col min="2056" max="2056" width="4.28515625" style="1" customWidth="1"/>
    <col min="2057" max="2057" width="4.5703125" style="1" customWidth="1"/>
    <col min="2058" max="2058" width="3.7109375" style="1" customWidth="1"/>
    <col min="2059" max="2059" width="5" style="1" customWidth="1"/>
    <col min="2060" max="2060" width="6.85546875" style="1" customWidth="1"/>
    <col min="2061" max="2061" width="6.7109375" style="1" customWidth="1"/>
    <col min="2062" max="2062" width="7.140625" style="1" customWidth="1"/>
    <col min="2063" max="2063" width="8.140625" style="1" customWidth="1"/>
    <col min="2064" max="2066" width="9.5703125" style="1"/>
    <col min="2067" max="2067" width="12.7109375" style="1" bestFit="1" customWidth="1"/>
    <col min="2068" max="2301" width="9.5703125" style="1"/>
    <col min="2302" max="2302" width="3.42578125" style="1" customWidth="1"/>
    <col min="2303" max="2303" width="17.42578125" style="1" customWidth="1"/>
    <col min="2304" max="2304" width="24.7109375" style="1" customWidth="1"/>
    <col min="2305" max="2305" width="3.7109375" style="1" customWidth="1"/>
    <col min="2306" max="2306" width="4.5703125" style="1" customWidth="1"/>
    <col min="2307" max="2307" width="5.42578125" style="1" customWidth="1"/>
    <col min="2308" max="2308" width="3.7109375" style="1" customWidth="1"/>
    <col min="2309" max="2309" width="4.7109375" style="1" customWidth="1"/>
    <col min="2310" max="2310" width="5.140625" style="1" customWidth="1"/>
    <col min="2311" max="2311" width="3.7109375" style="1" customWidth="1"/>
    <col min="2312" max="2312" width="4.28515625" style="1" customWidth="1"/>
    <col min="2313" max="2313" width="4.5703125" style="1" customWidth="1"/>
    <col min="2314" max="2314" width="3.7109375" style="1" customWidth="1"/>
    <col min="2315" max="2315" width="5" style="1" customWidth="1"/>
    <col min="2316" max="2316" width="6.85546875" style="1" customWidth="1"/>
    <col min="2317" max="2317" width="6.7109375" style="1" customWidth="1"/>
    <col min="2318" max="2318" width="7.140625" style="1" customWidth="1"/>
    <col min="2319" max="2319" width="8.140625" style="1" customWidth="1"/>
    <col min="2320" max="2322" width="9.5703125" style="1"/>
    <col min="2323" max="2323" width="12.7109375" style="1" bestFit="1" customWidth="1"/>
    <col min="2324" max="2557" width="9.5703125" style="1"/>
    <col min="2558" max="2558" width="3.42578125" style="1" customWidth="1"/>
    <col min="2559" max="2559" width="17.42578125" style="1" customWidth="1"/>
    <col min="2560" max="2560" width="24.7109375" style="1" customWidth="1"/>
    <col min="2561" max="2561" width="3.7109375" style="1" customWidth="1"/>
    <col min="2562" max="2562" width="4.5703125" style="1" customWidth="1"/>
    <col min="2563" max="2563" width="5.42578125" style="1" customWidth="1"/>
    <col min="2564" max="2564" width="3.7109375" style="1" customWidth="1"/>
    <col min="2565" max="2565" width="4.7109375" style="1" customWidth="1"/>
    <col min="2566" max="2566" width="5.140625" style="1" customWidth="1"/>
    <col min="2567" max="2567" width="3.7109375" style="1" customWidth="1"/>
    <col min="2568" max="2568" width="4.28515625" style="1" customWidth="1"/>
    <col min="2569" max="2569" width="4.5703125" style="1" customWidth="1"/>
    <col min="2570" max="2570" width="3.7109375" style="1" customWidth="1"/>
    <col min="2571" max="2571" width="5" style="1" customWidth="1"/>
    <col min="2572" max="2572" width="6.85546875" style="1" customWidth="1"/>
    <col min="2573" max="2573" width="6.7109375" style="1" customWidth="1"/>
    <col min="2574" max="2574" width="7.140625" style="1" customWidth="1"/>
    <col min="2575" max="2575" width="8.140625" style="1" customWidth="1"/>
    <col min="2576" max="2578" width="9.5703125" style="1"/>
    <col min="2579" max="2579" width="12.7109375" style="1" bestFit="1" customWidth="1"/>
    <col min="2580" max="2813" width="9.5703125" style="1"/>
    <col min="2814" max="2814" width="3.42578125" style="1" customWidth="1"/>
    <col min="2815" max="2815" width="17.42578125" style="1" customWidth="1"/>
    <col min="2816" max="2816" width="24.7109375" style="1" customWidth="1"/>
    <col min="2817" max="2817" width="3.7109375" style="1" customWidth="1"/>
    <col min="2818" max="2818" width="4.5703125" style="1" customWidth="1"/>
    <col min="2819" max="2819" width="5.42578125" style="1" customWidth="1"/>
    <col min="2820" max="2820" width="3.7109375" style="1" customWidth="1"/>
    <col min="2821" max="2821" width="4.7109375" style="1" customWidth="1"/>
    <col min="2822" max="2822" width="5.140625" style="1" customWidth="1"/>
    <col min="2823" max="2823" width="3.7109375" style="1" customWidth="1"/>
    <col min="2824" max="2824" width="4.28515625" style="1" customWidth="1"/>
    <col min="2825" max="2825" width="4.5703125" style="1" customWidth="1"/>
    <col min="2826" max="2826" width="3.7109375" style="1" customWidth="1"/>
    <col min="2827" max="2827" width="5" style="1" customWidth="1"/>
    <col min="2828" max="2828" width="6.85546875" style="1" customWidth="1"/>
    <col min="2829" max="2829" width="6.7109375" style="1" customWidth="1"/>
    <col min="2830" max="2830" width="7.140625" style="1" customWidth="1"/>
    <col min="2831" max="2831" width="8.140625" style="1" customWidth="1"/>
    <col min="2832" max="2834" width="9.5703125" style="1"/>
    <col min="2835" max="2835" width="12.7109375" style="1" bestFit="1" customWidth="1"/>
    <col min="2836" max="3069" width="9.5703125" style="1"/>
    <col min="3070" max="3070" width="3.42578125" style="1" customWidth="1"/>
    <col min="3071" max="3071" width="17.42578125" style="1" customWidth="1"/>
    <col min="3072" max="3072" width="24.7109375" style="1" customWidth="1"/>
    <col min="3073" max="3073" width="3.7109375" style="1" customWidth="1"/>
    <col min="3074" max="3074" width="4.5703125" style="1" customWidth="1"/>
    <col min="3075" max="3075" width="5.42578125" style="1" customWidth="1"/>
    <col min="3076" max="3076" width="3.7109375" style="1" customWidth="1"/>
    <col min="3077" max="3077" width="4.7109375" style="1" customWidth="1"/>
    <col min="3078" max="3078" width="5.140625" style="1" customWidth="1"/>
    <col min="3079" max="3079" width="3.7109375" style="1" customWidth="1"/>
    <col min="3080" max="3080" width="4.28515625" style="1" customWidth="1"/>
    <col min="3081" max="3081" width="4.5703125" style="1" customWidth="1"/>
    <col min="3082" max="3082" width="3.7109375" style="1" customWidth="1"/>
    <col min="3083" max="3083" width="5" style="1" customWidth="1"/>
    <col min="3084" max="3084" width="6.85546875" style="1" customWidth="1"/>
    <col min="3085" max="3085" width="6.7109375" style="1" customWidth="1"/>
    <col min="3086" max="3086" width="7.140625" style="1" customWidth="1"/>
    <col min="3087" max="3087" width="8.140625" style="1" customWidth="1"/>
    <col min="3088" max="3090" width="9.5703125" style="1"/>
    <col min="3091" max="3091" width="12.7109375" style="1" bestFit="1" customWidth="1"/>
    <col min="3092" max="3325" width="9.5703125" style="1"/>
    <col min="3326" max="3326" width="3.42578125" style="1" customWidth="1"/>
    <col min="3327" max="3327" width="17.42578125" style="1" customWidth="1"/>
    <col min="3328" max="3328" width="24.7109375" style="1" customWidth="1"/>
    <col min="3329" max="3329" width="3.7109375" style="1" customWidth="1"/>
    <col min="3330" max="3330" width="4.5703125" style="1" customWidth="1"/>
    <col min="3331" max="3331" width="5.42578125" style="1" customWidth="1"/>
    <col min="3332" max="3332" width="3.7109375" style="1" customWidth="1"/>
    <col min="3333" max="3333" width="4.7109375" style="1" customWidth="1"/>
    <col min="3334" max="3334" width="5.140625" style="1" customWidth="1"/>
    <col min="3335" max="3335" width="3.7109375" style="1" customWidth="1"/>
    <col min="3336" max="3336" width="4.28515625" style="1" customWidth="1"/>
    <col min="3337" max="3337" width="4.5703125" style="1" customWidth="1"/>
    <col min="3338" max="3338" width="3.7109375" style="1" customWidth="1"/>
    <col min="3339" max="3339" width="5" style="1" customWidth="1"/>
    <col min="3340" max="3340" width="6.85546875" style="1" customWidth="1"/>
    <col min="3341" max="3341" width="6.7109375" style="1" customWidth="1"/>
    <col min="3342" max="3342" width="7.140625" style="1" customWidth="1"/>
    <col min="3343" max="3343" width="8.140625" style="1" customWidth="1"/>
    <col min="3344" max="3346" width="9.5703125" style="1"/>
    <col min="3347" max="3347" width="12.7109375" style="1" bestFit="1" customWidth="1"/>
    <col min="3348" max="3581" width="9.5703125" style="1"/>
    <col min="3582" max="3582" width="3.42578125" style="1" customWidth="1"/>
    <col min="3583" max="3583" width="17.42578125" style="1" customWidth="1"/>
    <col min="3584" max="3584" width="24.7109375" style="1" customWidth="1"/>
    <col min="3585" max="3585" width="3.7109375" style="1" customWidth="1"/>
    <col min="3586" max="3586" width="4.5703125" style="1" customWidth="1"/>
    <col min="3587" max="3587" width="5.42578125" style="1" customWidth="1"/>
    <col min="3588" max="3588" width="3.7109375" style="1" customWidth="1"/>
    <col min="3589" max="3589" width="4.7109375" style="1" customWidth="1"/>
    <col min="3590" max="3590" width="5.140625" style="1" customWidth="1"/>
    <col min="3591" max="3591" width="3.7109375" style="1" customWidth="1"/>
    <col min="3592" max="3592" width="4.28515625" style="1" customWidth="1"/>
    <col min="3593" max="3593" width="4.5703125" style="1" customWidth="1"/>
    <col min="3594" max="3594" width="3.7109375" style="1" customWidth="1"/>
    <col min="3595" max="3595" width="5" style="1" customWidth="1"/>
    <col min="3596" max="3596" width="6.85546875" style="1" customWidth="1"/>
    <col min="3597" max="3597" width="6.7109375" style="1" customWidth="1"/>
    <col min="3598" max="3598" width="7.140625" style="1" customWidth="1"/>
    <col min="3599" max="3599" width="8.140625" style="1" customWidth="1"/>
    <col min="3600" max="3602" width="9.5703125" style="1"/>
    <col min="3603" max="3603" width="12.7109375" style="1" bestFit="1" customWidth="1"/>
    <col min="3604" max="3837" width="9.5703125" style="1"/>
    <col min="3838" max="3838" width="3.42578125" style="1" customWidth="1"/>
    <col min="3839" max="3839" width="17.42578125" style="1" customWidth="1"/>
    <col min="3840" max="3840" width="24.7109375" style="1" customWidth="1"/>
    <col min="3841" max="3841" width="3.7109375" style="1" customWidth="1"/>
    <col min="3842" max="3842" width="4.5703125" style="1" customWidth="1"/>
    <col min="3843" max="3843" width="5.42578125" style="1" customWidth="1"/>
    <col min="3844" max="3844" width="3.7109375" style="1" customWidth="1"/>
    <col min="3845" max="3845" width="4.7109375" style="1" customWidth="1"/>
    <col min="3846" max="3846" width="5.140625" style="1" customWidth="1"/>
    <col min="3847" max="3847" width="3.7109375" style="1" customWidth="1"/>
    <col min="3848" max="3848" width="4.28515625" style="1" customWidth="1"/>
    <col min="3849" max="3849" width="4.5703125" style="1" customWidth="1"/>
    <col min="3850" max="3850" width="3.7109375" style="1" customWidth="1"/>
    <col min="3851" max="3851" width="5" style="1" customWidth="1"/>
    <col min="3852" max="3852" width="6.85546875" style="1" customWidth="1"/>
    <col min="3853" max="3853" width="6.7109375" style="1" customWidth="1"/>
    <col min="3854" max="3854" width="7.140625" style="1" customWidth="1"/>
    <col min="3855" max="3855" width="8.140625" style="1" customWidth="1"/>
    <col min="3856" max="3858" width="9.5703125" style="1"/>
    <col min="3859" max="3859" width="12.7109375" style="1" bestFit="1" customWidth="1"/>
    <col min="3860" max="4093" width="9.5703125" style="1"/>
    <col min="4094" max="4094" width="3.42578125" style="1" customWidth="1"/>
    <col min="4095" max="4095" width="17.42578125" style="1" customWidth="1"/>
    <col min="4096" max="4096" width="24.7109375" style="1" customWidth="1"/>
    <col min="4097" max="4097" width="3.7109375" style="1" customWidth="1"/>
    <col min="4098" max="4098" width="4.5703125" style="1" customWidth="1"/>
    <col min="4099" max="4099" width="5.42578125" style="1" customWidth="1"/>
    <col min="4100" max="4100" width="3.7109375" style="1" customWidth="1"/>
    <col min="4101" max="4101" width="4.7109375" style="1" customWidth="1"/>
    <col min="4102" max="4102" width="5.140625" style="1" customWidth="1"/>
    <col min="4103" max="4103" width="3.7109375" style="1" customWidth="1"/>
    <col min="4104" max="4104" width="4.28515625" style="1" customWidth="1"/>
    <col min="4105" max="4105" width="4.5703125" style="1" customWidth="1"/>
    <col min="4106" max="4106" width="3.7109375" style="1" customWidth="1"/>
    <col min="4107" max="4107" width="5" style="1" customWidth="1"/>
    <col min="4108" max="4108" width="6.85546875" style="1" customWidth="1"/>
    <col min="4109" max="4109" width="6.7109375" style="1" customWidth="1"/>
    <col min="4110" max="4110" width="7.140625" style="1" customWidth="1"/>
    <col min="4111" max="4111" width="8.140625" style="1" customWidth="1"/>
    <col min="4112" max="4114" width="9.5703125" style="1"/>
    <col min="4115" max="4115" width="12.7109375" style="1" bestFit="1" customWidth="1"/>
    <col min="4116" max="4349" width="9.5703125" style="1"/>
    <col min="4350" max="4350" width="3.42578125" style="1" customWidth="1"/>
    <col min="4351" max="4351" width="17.42578125" style="1" customWidth="1"/>
    <col min="4352" max="4352" width="24.7109375" style="1" customWidth="1"/>
    <col min="4353" max="4353" width="3.7109375" style="1" customWidth="1"/>
    <col min="4354" max="4354" width="4.5703125" style="1" customWidth="1"/>
    <col min="4355" max="4355" width="5.42578125" style="1" customWidth="1"/>
    <col min="4356" max="4356" width="3.7109375" style="1" customWidth="1"/>
    <col min="4357" max="4357" width="4.7109375" style="1" customWidth="1"/>
    <col min="4358" max="4358" width="5.140625" style="1" customWidth="1"/>
    <col min="4359" max="4359" width="3.7109375" style="1" customWidth="1"/>
    <col min="4360" max="4360" width="4.28515625" style="1" customWidth="1"/>
    <col min="4361" max="4361" width="4.5703125" style="1" customWidth="1"/>
    <col min="4362" max="4362" width="3.7109375" style="1" customWidth="1"/>
    <col min="4363" max="4363" width="5" style="1" customWidth="1"/>
    <col min="4364" max="4364" width="6.85546875" style="1" customWidth="1"/>
    <col min="4365" max="4365" width="6.7109375" style="1" customWidth="1"/>
    <col min="4366" max="4366" width="7.140625" style="1" customWidth="1"/>
    <col min="4367" max="4367" width="8.140625" style="1" customWidth="1"/>
    <col min="4368" max="4370" width="9.5703125" style="1"/>
    <col min="4371" max="4371" width="12.7109375" style="1" bestFit="1" customWidth="1"/>
    <col min="4372" max="4605" width="9.5703125" style="1"/>
    <col min="4606" max="4606" width="3.42578125" style="1" customWidth="1"/>
    <col min="4607" max="4607" width="17.42578125" style="1" customWidth="1"/>
    <col min="4608" max="4608" width="24.7109375" style="1" customWidth="1"/>
    <col min="4609" max="4609" width="3.7109375" style="1" customWidth="1"/>
    <col min="4610" max="4610" width="4.5703125" style="1" customWidth="1"/>
    <col min="4611" max="4611" width="5.42578125" style="1" customWidth="1"/>
    <col min="4612" max="4612" width="3.7109375" style="1" customWidth="1"/>
    <col min="4613" max="4613" width="4.7109375" style="1" customWidth="1"/>
    <col min="4614" max="4614" width="5.140625" style="1" customWidth="1"/>
    <col min="4615" max="4615" width="3.7109375" style="1" customWidth="1"/>
    <col min="4616" max="4616" width="4.28515625" style="1" customWidth="1"/>
    <col min="4617" max="4617" width="4.5703125" style="1" customWidth="1"/>
    <col min="4618" max="4618" width="3.7109375" style="1" customWidth="1"/>
    <col min="4619" max="4619" width="5" style="1" customWidth="1"/>
    <col min="4620" max="4620" width="6.85546875" style="1" customWidth="1"/>
    <col min="4621" max="4621" width="6.7109375" style="1" customWidth="1"/>
    <col min="4622" max="4622" width="7.140625" style="1" customWidth="1"/>
    <col min="4623" max="4623" width="8.140625" style="1" customWidth="1"/>
    <col min="4624" max="4626" width="9.5703125" style="1"/>
    <col min="4627" max="4627" width="12.7109375" style="1" bestFit="1" customWidth="1"/>
    <col min="4628" max="4861" width="9.5703125" style="1"/>
    <col min="4862" max="4862" width="3.42578125" style="1" customWidth="1"/>
    <col min="4863" max="4863" width="17.42578125" style="1" customWidth="1"/>
    <col min="4864" max="4864" width="24.7109375" style="1" customWidth="1"/>
    <col min="4865" max="4865" width="3.7109375" style="1" customWidth="1"/>
    <col min="4866" max="4866" width="4.5703125" style="1" customWidth="1"/>
    <col min="4867" max="4867" width="5.42578125" style="1" customWidth="1"/>
    <col min="4868" max="4868" width="3.7109375" style="1" customWidth="1"/>
    <col min="4869" max="4869" width="4.7109375" style="1" customWidth="1"/>
    <col min="4870" max="4870" width="5.140625" style="1" customWidth="1"/>
    <col min="4871" max="4871" width="3.7109375" style="1" customWidth="1"/>
    <col min="4872" max="4872" width="4.28515625" style="1" customWidth="1"/>
    <col min="4873" max="4873" width="4.5703125" style="1" customWidth="1"/>
    <col min="4874" max="4874" width="3.7109375" style="1" customWidth="1"/>
    <col min="4875" max="4875" width="5" style="1" customWidth="1"/>
    <col min="4876" max="4876" width="6.85546875" style="1" customWidth="1"/>
    <col min="4877" max="4877" width="6.7109375" style="1" customWidth="1"/>
    <col min="4878" max="4878" width="7.140625" style="1" customWidth="1"/>
    <col min="4879" max="4879" width="8.140625" style="1" customWidth="1"/>
    <col min="4880" max="4882" width="9.5703125" style="1"/>
    <col min="4883" max="4883" width="12.7109375" style="1" bestFit="1" customWidth="1"/>
    <col min="4884" max="5117" width="9.5703125" style="1"/>
    <col min="5118" max="5118" width="3.42578125" style="1" customWidth="1"/>
    <col min="5119" max="5119" width="17.42578125" style="1" customWidth="1"/>
    <col min="5120" max="5120" width="24.7109375" style="1" customWidth="1"/>
    <col min="5121" max="5121" width="3.7109375" style="1" customWidth="1"/>
    <col min="5122" max="5122" width="4.5703125" style="1" customWidth="1"/>
    <col min="5123" max="5123" width="5.42578125" style="1" customWidth="1"/>
    <col min="5124" max="5124" width="3.7109375" style="1" customWidth="1"/>
    <col min="5125" max="5125" width="4.7109375" style="1" customWidth="1"/>
    <col min="5126" max="5126" width="5.140625" style="1" customWidth="1"/>
    <col min="5127" max="5127" width="3.7109375" style="1" customWidth="1"/>
    <col min="5128" max="5128" width="4.28515625" style="1" customWidth="1"/>
    <col min="5129" max="5129" width="4.5703125" style="1" customWidth="1"/>
    <col min="5130" max="5130" width="3.7109375" style="1" customWidth="1"/>
    <col min="5131" max="5131" width="5" style="1" customWidth="1"/>
    <col min="5132" max="5132" width="6.85546875" style="1" customWidth="1"/>
    <col min="5133" max="5133" width="6.7109375" style="1" customWidth="1"/>
    <col min="5134" max="5134" width="7.140625" style="1" customWidth="1"/>
    <col min="5135" max="5135" width="8.140625" style="1" customWidth="1"/>
    <col min="5136" max="5138" width="9.5703125" style="1"/>
    <col min="5139" max="5139" width="12.7109375" style="1" bestFit="1" customWidth="1"/>
    <col min="5140" max="5373" width="9.5703125" style="1"/>
    <col min="5374" max="5374" width="3.42578125" style="1" customWidth="1"/>
    <col min="5375" max="5375" width="17.42578125" style="1" customWidth="1"/>
    <col min="5376" max="5376" width="24.7109375" style="1" customWidth="1"/>
    <col min="5377" max="5377" width="3.7109375" style="1" customWidth="1"/>
    <col min="5378" max="5378" width="4.5703125" style="1" customWidth="1"/>
    <col min="5379" max="5379" width="5.42578125" style="1" customWidth="1"/>
    <col min="5380" max="5380" width="3.7109375" style="1" customWidth="1"/>
    <col min="5381" max="5381" width="4.7109375" style="1" customWidth="1"/>
    <col min="5382" max="5382" width="5.140625" style="1" customWidth="1"/>
    <col min="5383" max="5383" width="3.7109375" style="1" customWidth="1"/>
    <col min="5384" max="5384" width="4.28515625" style="1" customWidth="1"/>
    <col min="5385" max="5385" width="4.5703125" style="1" customWidth="1"/>
    <col min="5386" max="5386" width="3.7109375" style="1" customWidth="1"/>
    <col min="5387" max="5387" width="5" style="1" customWidth="1"/>
    <col min="5388" max="5388" width="6.85546875" style="1" customWidth="1"/>
    <col min="5389" max="5389" width="6.7109375" style="1" customWidth="1"/>
    <col min="5390" max="5390" width="7.140625" style="1" customWidth="1"/>
    <col min="5391" max="5391" width="8.140625" style="1" customWidth="1"/>
    <col min="5392" max="5394" width="9.5703125" style="1"/>
    <col min="5395" max="5395" width="12.7109375" style="1" bestFit="1" customWidth="1"/>
    <col min="5396" max="5629" width="9.5703125" style="1"/>
    <col min="5630" max="5630" width="3.42578125" style="1" customWidth="1"/>
    <col min="5631" max="5631" width="17.42578125" style="1" customWidth="1"/>
    <col min="5632" max="5632" width="24.7109375" style="1" customWidth="1"/>
    <col min="5633" max="5633" width="3.7109375" style="1" customWidth="1"/>
    <col min="5634" max="5634" width="4.5703125" style="1" customWidth="1"/>
    <col min="5635" max="5635" width="5.42578125" style="1" customWidth="1"/>
    <col min="5636" max="5636" width="3.7109375" style="1" customWidth="1"/>
    <col min="5637" max="5637" width="4.7109375" style="1" customWidth="1"/>
    <col min="5638" max="5638" width="5.140625" style="1" customWidth="1"/>
    <col min="5639" max="5639" width="3.7109375" style="1" customWidth="1"/>
    <col min="5640" max="5640" width="4.28515625" style="1" customWidth="1"/>
    <col min="5641" max="5641" width="4.5703125" style="1" customWidth="1"/>
    <col min="5642" max="5642" width="3.7109375" style="1" customWidth="1"/>
    <col min="5643" max="5643" width="5" style="1" customWidth="1"/>
    <col min="5644" max="5644" width="6.85546875" style="1" customWidth="1"/>
    <col min="5645" max="5645" width="6.7109375" style="1" customWidth="1"/>
    <col min="5646" max="5646" width="7.140625" style="1" customWidth="1"/>
    <col min="5647" max="5647" width="8.140625" style="1" customWidth="1"/>
    <col min="5648" max="5650" width="9.5703125" style="1"/>
    <col min="5651" max="5651" width="12.7109375" style="1" bestFit="1" customWidth="1"/>
    <col min="5652" max="5885" width="9.5703125" style="1"/>
    <col min="5886" max="5886" width="3.42578125" style="1" customWidth="1"/>
    <col min="5887" max="5887" width="17.42578125" style="1" customWidth="1"/>
    <col min="5888" max="5888" width="24.7109375" style="1" customWidth="1"/>
    <col min="5889" max="5889" width="3.7109375" style="1" customWidth="1"/>
    <col min="5890" max="5890" width="4.5703125" style="1" customWidth="1"/>
    <col min="5891" max="5891" width="5.42578125" style="1" customWidth="1"/>
    <col min="5892" max="5892" width="3.7109375" style="1" customWidth="1"/>
    <col min="5893" max="5893" width="4.7109375" style="1" customWidth="1"/>
    <col min="5894" max="5894" width="5.140625" style="1" customWidth="1"/>
    <col min="5895" max="5895" width="3.7109375" style="1" customWidth="1"/>
    <col min="5896" max="5896" width="4.28515625" style="1" customWidth="1"/>
    <col min="5897" max="5897" width="4.5703125" style="1" customWidth="1"/>
    <col min="5898" max="5898" width="3.7109375" style="1" customWidth="1"/>
    <col min="5899" max="5899" width="5" style="1" customWidth="1"/>
    <col min="5900" max="5900" width="6.85546875" style="1" customWidth="1"/>
    <col min="5901" max="5901" width="6.7109375" style="1" customWidth="1"/>
    <col min="5902" max="5902" width="7.140625" style="1" customWidth="1"/>
    <col min="5903" max="5903" width="8.140625" style="1" customWidth="1"/>
    <col min="5904" max="5906" width="9.5703125" style="1"/>
    <col min="5907" max="5907" width="12.7109375" style="1" bestFit="1" customWidth="1"/>
    <col min="5908" max="6141" width="9.5703125" style="1"/>
    <col min="6142" max="6142" width="3.42578125" style="1" customWidth="1"/>
    <col min="6143" max="6143" width="17.42578125" style="1" customWidth="1"/>
    <col min="6144" max="6144" width="24.7109375" style="1" customWidth="1"/>
    <col min="6145" max="6145" width="3.7109375" style="1" customWidth="1"/>
    <col min="6146" max="6146" width="4.5703125" style="1" customWidth="1"/>
    <col min="6147" max="6147" width="5.42578125" style="1" customWidth="1"/>
    <col min="6148" max="6148" width="3.7109375" style="1" customWidth="1"/>
    <col min="6149" max="6149" width="4.7109375" style="1" customWidth="1"/>
    <col min="6150" max="6150" width="5.140625" style="1" customWidth="1"/>
    <col min="6151" max="6151" width="3.7109375" style="1" customWidth="1"/>
    <col min="6152" max="6152" width="4.28515625" style="1" customWidth="1"/>
    <col min="6153" max="6153" width="4.5703125" style="1" customWidth="1"/>
    <col min="6154" max="6154" width="3.7109375" style="1" customWidth="1"/>
    <col min="6155" max="6155" width="5" style="1" customWidth="1"/>
    <col min="6156" max="6156" width="6.85546875" style="1" customWidth="1"/>
    <col min="6157" max="6157" width="6.7109375" style="1" customWidth="1"/>
    <col min="6158" max="6158" width="7.140625" style="1" customWidth="1"/>
    <col min="6159" max="6159" width="8.140625" style="1" customWidth="1"/>
    <col min="6160" max="6162" width="9.5703125" style="1"/>
    <col min="6163" max="6163" width="12.7109375" style="1" bestFit="1" customWidth="1"/>
    <col min="6164" max="6397" width="9.5703125" style="1"/>
    <col min="6398" max="6398" width="3.42578125" style="1" customWidth="1"/>
    <col min="6399" max="6399" width="17.42578125" style="1" customWidth="1"/>
    <col min="6400" max="6400" width="24.7109375" style="1" customWidth="1"/>
    <col min="6401" max="6401" width="3.7109375" style="1" customWidth="1"/>
    <col min="6402" max="6402" width="4.5703125" style="1" customWidth="1"/>
    <col min="6403" max="6403" width="5.42578125" style="1" customWidth="1"/>
    <col min="6404" max="6404" width="3.7109375" style="1" customWidth="1"/>
    <col min="6405" max="6405" width="4.7109375" style="1" customWidth="1"/>
    <col min="6406" max="6406" width="5.140625" style="1" customWidth="1"/>
    <col min="6407" max="6407" width="3.7109375" style="1" customWidth="1"/>
    <col min="6408" max="6408" width="4.28515625" style="1" customWidth="1"/>
    <col min="6409" max="6409" width="4.5703125" style="1" customWidth="1"/>
    <col min="6410" max="6410" width="3.7109375" style="1" customWidth="1"/>
    <col min="6411" max="6411" width="5" style="1" customWidth="1"/>
    <col min="6412" max="6412" width="6.85546875" style="1" customWidth="1"/>
    <col min="6413" max="6413" width="6.7109375" style="1" customWidth="1"/>
    <col min="6414" max="6414" width="7.140625" style="1" customWidth="1"/>
    <col min="6415" max="6415" width="8.140625" style="1" customWidth="1"/>
    <col min="6416" max="6418" width="9.5703125" style="1"/>
    <col min="6419" max="6419" width="12.7109375" style="1" bestFit="1" customWidth="1"/>
    <col min="6420" max="6653" width="9.5703125" style="1"/>
    <col min="6654" max="6654" width="3.42578125" style="1" customWidth="1"/>
    <col min="6655" max="6655" width="17.42578125" style="1" customWidth="1"/>
    <col min="6656" max="6656" width="24.7109375" style="1" customWidth="1"/>
    <col min="6657" max="6657" width="3.7109375" style="1" customWidth="1"/>
    <col min="6658" max="6658" width="4.5703125" style="1" customWidth="1"/>
    <col min="6659" max="6659" width="5.42578125" style="1" customWidth="1"/>
    <col min="6660" max="6660" width="3.7109375" style="1" customWidth="1"/>
    <col min="6661" max="6661" width="4.7109375" style="1" customWidth="1"/>
    <col min="6662" max="6662" width="5.140625" style="1" customWidth="1"/>
    <col min="6663" max="6663" width="3.7109375" style="1" customWidth="1"/>
    <col min="6664" max="6664" width="4.28515625" style="1" customWidth="1"/>
    <col min="6665" max="6665" width="4.5703125" style="1" customWidth="1"/>
    <col min="6666" max="6666" width="3.7109375" style="1" customWidth="1"/>
    <col min="6667" max="6667" width="5" style="1" customWidth="1"/>
    <col min="6668" max="6668" width="6.85546875" style="1" customWidth="1"/>
    <col min="6669" max="6669" width="6.7109375" style="1" customWidth="1"/>
    <col min="6670" max="6670" width="7.140625" style="1" customWidth="1"/>
    <col min="6671" max="6671" width="8.140625" style="1" customWidth="1"/>
    <col min="6672" max="6674" width="9.5703125" style="1"/>
    <col min="6675" max="6675" width="12.7109375" style="1" bestFit="1" customWidth="1"/>
    <col min="6676" max="6909" width="9.5703125" style="1"/>
    <col min="6910" max="6910" width="3.42578125" style="1" customWidth="1"/>
    <col min="6911" max="6911" width="17.42578125" style="1" customWidth="1"/>
    <col min="6912" max="6912" width="24.7109375" style="1" customWidth="1"/>
    <col min="6913" max="6913" width="3.7109375" style="1" customWidth="1"/>
    <col min="6914" max="6914" width="4.5703125" style="1" customWidth="1"/>
    <col min="6915" max="6915" width="5.42578125" style="1" customWidth="1"/>
    <col min="6916" max="6916" width="3.7109375" style="1" customWidth="1"/>
    <col min="6917" max="6917" width="4.7109375" style="1" customWidth="1"/>
    <col min="6918" max="6918" width="5.140625" style="1" customWidth="1"/>
    <col min="6919" max="6919" width="3.7109375" style="1" customWidth="1"/>
    <col min="6920" max="6920" width="4.28515625" style="1" customWidth="1"/>
    <col min="6921" max="6921" width="4.5703125" style="1" customWidth="1"/>
    <col min="6922" max="6922" width="3.7109375" style="1" customWidth="1"/>
    <col min="6923" max="6923" width="5" style="1" customWidth="1"/>
    <col min="6924" max="6924" width="6.85546875" style="1" customWidth="1"/>
    <col min="6925" max="6925" width="6.7109375" style="1" customWidth="1"/>
    <col min="6926" max="6926" width="7.140625" style="1" customWidth="1"/>
    <col min="6927" max="6927" width="8.140625" style="1" customWidth="1"/>
    <col min="6928" max="6930" width="9.5703125" style="1"/>
    <col min="6931" max="6931" width="12.7109375" style="1" bestFit="1" customWidth="1"/>
    <col min="6932" max="7165" width="9.5703125" style="1"/>
    <col min="7166" max="7166" width="3.42578125" style="1" customWidth="1"/>
    <col min="7167" max="7167" width="17.42578125" style="1" customWidth="1"/>
    <col min="7168" max="7168" width="24.7109375" style="1" customWidth="1"/>
    <col min="7169" max="7169" width="3.7109375" style="1" customWidth="1"/>
    <col min="7170" max="7170" width="4.5703125" style="1" customWidth="1"/>
    <col min="7171" max="7171" width="5.42578125" style="1" customWidth="1"/>
    <col min="7172" max="7172" width="3.7109375" style="1" customWidth="1"/>
    <col min="7173" max="7173" width="4.7109375" style="1" customWidth="1"/>
    <col min="7174" max="7174" width="5.140625" style="1" customWidth="1"/>
    <col min="7175" max="7175" width="3.7109375" style="1" customWidth="1"/>
    <col min="7176" max="7176" width="4.28515625" style="1" customWidth="1"/>
    <col min="7177" max="7177" width="4.5703125" style="1" customWidth="1"/>
    <col min="7178" max="7178" width="3.7109375" style="1" customWidth="1"/>
    <col min="7179" max="7179" width="5" style="1" customWidth="1"/>
    <col min="7180" max="7180" width="6.85546875" style="1" customWidth="1"/>
    <col min="7181" max="7181" width="6.7109375" style="1" customWidth="1"/>
    <col min="7182" max="7182" width="7.140625" style="1" customWidth="1"/>
    <col min="7183" max="7183" width="8.140625" style="1" customWidth="1"/>
    <col min="7184" max="7186" width="9.5703125" style="1"/>
    <col min="7187" max="7187" width="12.7109375" style="1" bestFit="1" customWidth="1"/>
    <col min="7188" max="7421" width="9.5703125" style="1"/>
    <col min="7422" max="7422" width="3.42578125" style="1" customWidth="1"/>
    <col min="7423" max="7423" width="17.42578125" style="1" customWidth="1"/>
    <col min="7424" max="7424" width="24.7109375" style="1" customWidth="1"/>
    <col min="7425" max="7425" width="3.7109375" style="1" customWidth="1"/>
    <col min="7426" max="7426" width="4.5703125" style="1" customWidth="1"/>
    <col min="7427" max="7427" width="5.42578125" style="1" customWidth="1"/>
    <col min="7428" max="7428" width="3.7109375" style="1" customWidth="1"/>
    <col min="7429" max="7429" width="4.7109375" style="1" customWidth="1"/>
    <col min="7430" max="7430" width="5.140625" style="1" customWidth="1"/>
    <col min="7431" max="7431" width="3.7109375" style="1" customWidth="1"/>
    <col min="7432" max="7432" width="4.28515625" style="1" customWidth="1"/>
    <col min="7433" max="7433" width="4.5703125" style="1" customWidth="1"/>
    <col min="7434" max="7434" width="3.7109375" style="1" customWidth="1"/>
    <col min="7435" max="7435" width="5" style="1" customWidth="1"/>
    <col min="7436" max="7436" width="6.85546875" style="1" customWidth="1"/>
    <col min="7437" max="7437" width="6.7109375" style="1" customWidth="1"/>
    <col min="7438" max="7438" width="7.140625" style="1" customWidth="1"/>
    <col min="7439" max="7439" width="8.140625" style="1" customWidth="1"/>
    <col min="7440" max="7442" width="9.5703125" style="1"/>
    <col min="7443" max="7443" width="12.7109375" style="1" bestFit="1" customWidth="1"/>
    <col min="7444" max="7677" width="9.5703125" style="1"/>
    <col min="7678" max="7678" width="3.42578125" style="1" customWidth="1"/>
    <col min="7679" max="7679" width="17.42578125" style="1" customWidth="1"/>
    <col min="7680" max="7680" width="24.7109375" style="1" customWidth="1"/>
    <col min="7681" max="7681" width="3.7109375" style="1" customWidth="1"/>
    <col min="7682" max="7682" width="4.5703125" style="1" customWidth="1"/>
    <col min="7683" max="7683" width="5.42578125" style="1" customWidth="1"/>
    <col min="7684" max="7684" width="3.7109375" style="1" customWidth="1"/>
    <col min="7685" max="7685" width="4.7109375" style="1" customWidth="1"/>
    <col min="7686" max="7686" width="5.140625" style="1" customWidth="1"/>
    <col min="7687" max="7687" width="3.7109375" style="1" customWidth="1"/>
    <col min="7688" max="7688" width="4.28515625" style="1" customWidth="1"/>
    <col min="7689" max="7689" width="4.5703125" style="1" customWidth="1"/>
    <col min="7690" max="7690" width="3.7109375" style="1" customWidth="1"/>
    <col min="7691" max="7691" width="5" style="1" customWidth="1"/>
    <col min="7692" max="7692" width="6.85546875" style="1" customWidth="1"/>
    <col min="7693" max="7693" width="6.7109375" style="1" customWidth="1"/>
    <col min="7694" max="7694" width="7.140625" style="1" customWidth="1"/>
    <col min="7695" max="7695" width="8.140625" style="1" customWidth="1"/>
    <col min="7696" max="7698" width="9.5703125" style="1"/>
    <col min="7699" max="7699" width="12.7109375" style="1" bestFit="1" customWidth="1"/>
    <col min="7700" max="7933" width="9.5703125" style="1"/>
    <col min="7934" max="7934" width="3.42578125" style="1" customWidth="1"/>
    <col min="7935" max="7935" width="17.42578125" style="1" customWidth="1"/>
    <col min="7936" max="7936" width="24.7109375" style="1" customWidth="1"/>
    <col min="7937" max="7937" width="3.7109375" style="1" customWidth="1"/>
    <col min="7938" max="7938" width="4.5703125" style="1" customWidth="1"/>
    <col min="7939" max="7939" width="5.42578125" style="1" customWidth="1"/>
    <col min="7940" max="7940" width="3.7109375" style="1" customWidth="1"/>
    <col min="7941" max="7941" width="4.7109375" style="1" customWidth="1"/>
    <col min="7942" max="7942" width="5.140625" style="1" customWidth="1"/>
    <col min="7943" max="7943" width="3.7109375" style="1" customWidth="1"/>
    <col min="7944" max="7944" width="4.28515625" style="1" customWidth="1"/>
    <col min="7945" max="7945" width="4.5703125" style="1" customWidth="1"/>
    <col min="7946" max="7946" width="3.7109375" style="1" customWidth="1"/>
    <col min="7947" max="7947" width="5" style="1" customWidth="1"/>
    <col min="7948" max="7948" width="6.85546875" style="1" customWidth="1"/>
    <col min="7949" max="7949" width="6.7109375" style="1" customWidth="1"/>
    <col min="7950" max="7950" width="7.140625" style="1" customWidth="1"/>
    <col min="7951" max="7951" width="8.140625" style="1" customWidth="1"/>
    <col min="7952" max="7954" width="9.5703125" style="1"/>
    <col min="7955" max="7955" width="12.7109375" style="1" bestFit="1" customWidth="1"/>
    <col min="7956" max="8189" width="9.5703125" style="1"/>
    <col min="8190" max="8190" width="3.42578125" style="1" customWidth="1"/>
    <col min="8191" max="8191" width="17.42578125" style="1" customWidth="1"/>
    <col min="8192" max="8192" width="24.7109375" style="1" customWidth="1"/>
    <col min="8193" max="8193" width="3.7109375" style="1" customWidth="1"/>
    <col min="8194" max="8194" width="4.5703125" style="1" customWidth="1"/>
    <col min="8195" max="8195" width="5.42578125" style="1" customWidth="1"/>
    <col min="8196" max="8196" width="3.7109375" style="1" customWidth="1"/>
    <col min="8197" max="8197" width="4.7109375" style="1" customWidth="1"/>
    <col min="8198" max="8198" width="5.140625" style="1" customWidth="1"/>
    <col min="8199" max="8199" width="3.7109375" style="1" customWidth="1"/>
    <col min="8200" max="8200" width="4.28515625" style="1" customWidth="1"/>
    <col min="8201" max="8201" width="4.5703125" style="1" customWidth="1"/>
    <col min="8202" max="8202" width="3.7109375" style="1" customWidth="1"/>
    <col min="8203" max="8203" width="5" style="1" customWidth="1"/>
    <col min="8204" max="8204" width="6.85546875" style="1" customWidth="1"/>
    <col min="8205" max="8205" width="6.7109375" style="1" customWidth="1"/>
    <col min="8206" max="8206" width="7.140625" style="1" customWidth="1"/>
    <col min="8207" max="8207" width="8.140625" style="1" customWidth="1"/>
    <col min="8208" max="8210" width="9.5703125" style="1"/>
    <col min="8211" max="8211" width="12.7109375" style="1" bestFit="1" customWidth="1"/>
    <col min="8212" max="8445" width="9.5703125" style="1"/>
    <col min="8446" max="8446" width="3.42578125" style="1" customWidth="1"/>
    <col min="8447" max="8447" width="17.42578125" style="1" customWidth="1"/>
    <col min="8448" max="8448" width="24.7109375" style="1" customWidth="1"/>
    <col min="8449" max="8449" width="3.7109375" style="1" customWidth="1"/>
    <col min="8450" max="8450" width="4.5703125" style="1" customWidth="1"/>
    <col min="8451" max="8451" width="5.42578125" style="1" customWidth="1"/>
    <col min="8452" max="8452" width="3.7109375" style="1" customWidth="1"/>
    <col min="8453" max="8453" width="4.7109375" style="1" customWidth="1"/>
    <col min="8454" max="8454" width="5.140625" style="1" customWidth="1"/>
    <col min="8455" max="8455" width="3.7109375" style="1" customWidth="1"/>
    <col min="8456" max="8456" width="4.28515625" style="1" customWidth="1"/>
    <col min="8457" max="8457" width="4.5703125" style="1" customWidth="1"/>
    <col min="8458" max="8458" width="3.7109375" style="1" customWidth="1"/>
    <col min="8459" max="8459" width="5" style="1" customWidth="1"/>
    <col min="8460" max="8460" width="6.85546875" style="1" customWidth="1"/>
    <col min="8461" max="8461" width="6.7109375" style="1" customWidth="1"/>
    <col min="8462" max="8462" width="7.140625" style="1" customWidth="1"/>
    <col min="8463" max="8463" width="8.140625" style="1" customWidth="1"/>
    <col min="8464" max="8466" width="9.5703125" style="1"/>
    <col min="8467" max="8467" width="12.7109375" style="1" bestFit="1" customWidth="1"/>
    <col min="8468" max="8701" width="9.5703125" style="1"/>
    <col min="8702" max="8702" width="3.42578125" style="1" customWidth="1"/>
    <col min="8703" max="8703" width="17.42578125" style="1" customWidth="1"/>
    <col min="8704" max="8704" width="24.7109375" style="1" customWidth="1"/>
    <col min="8705" max="8705" width="3.7109375" style="1" customWidth="1"/>
    <col min="8706" max="8706" width="4.5703125" style="1" customWidth="1"/>
    <col min="8707" max="8707" width="5.42578125" style="1" customWidth="1"/>
    <col min="8708" max="8708" width="3.7109375" style="1" customWidth="1"/>
    <col min="8709" max="8709" width="4.7109375" style="1" customWidth="1"/>
    <col min="8710" max="8710" width="5.140625" style="1" customWidth="1"/>
    <col min="8711" max="8711" width="3.7109375" style="1" customWidth="1"/>
    <col min="8712" max="8712" width="4.28515625" style="1" customWidth="1"/>
    <col min="8713" max="8713" width="4.5703125" style="1" customWidth="1"/>
    <col min="8714" max="8714" width="3.7109375" style="1" customWidth="1"/>
    <col min="8715" max="8715" width="5" style="1" customWidth="1"/>
    <col min="8716" max="8716" width="6.85546875" style="1" customWidth="1"/>
    <col min="8717" max="8717" width="6.7109375" style="1" customWidth="1"/>
    <col min="8718" max="8718" width="7.140625" style="1" customWidth="1"/>
    <col min="8719" max="8719" width="8.140625" style="1" customWidth="1"/>
    <col min="8720" max="8722" width="9.5703125" style="1"/>
    <col min="8723" max="8723" width="12.7109375" style="1" bestFit="1" customWidth="1"/>
    <col min="8724" max="8957" width="9.5703125" style="1"/>
    <col min="8958" max="8958" width="3.42578125" style="1" customWidth="1"/>
    <col min="8959" max="8959" width="17.42578125" style="1" customWidth="1"/>
    <col min="8960" max="8960" width="24.7109375" style="1" customWidth="1"/>
    <col min="8961" max="8961" width="3.7109375" style="1" customWidth="1"/>
    <col min="8962" max="8962" width="4.5703125" style="1" customWidth="1"/>
    <col min="8963" max="8963" width="5.42578125" style="1" customWidth="1"/>
    <col min="8964" max="8964" width="3.7109375" style="1" customWidth="1"/>
    <col min="8965" max="8965" width="4.7109375" style="1" customWidth="1"/>
    <col min="8966" max="8966" width="5.140625" style="1" customWidth="1"/>
    <col min="8967" max="8967" width="3.7109375" style="1" customWidth="1"/>
    <col min="8968" max="8968" width="4.28515625" style="1" customWidth="1"/>
    <col min="8969" max="8969" width="4.5703125" style="1" customWidth="1"/>
    <col min="8970" max="8970" width="3.7109375" style="1" customWidth="1"/>
    <col min="8971" max="8971" width="5" style="1" customWidth="1"/>
    <col min="8972" max="8972" width="6.85546875" style="1" customWidth="1"/>
    <col min="8973" max="8973" width="6.7109375" style="1" customWidth="1"/>
    <col min="8974" max="8974" width="7.140625" style="1" customWidth="1"/>
    <col min="8975" max="8975" width="8.140625" style="1" customWidth="1"/>
    <col min="8976" max="8978" width="9.5703125" style="1"/>
    <col min="8979" max="8979" width="12.7109375" style="1" bestFit="1" customWidth="1"/>
    <col min="8980" max="9213" width="9.5703125" style="1"/>
    <col min="9214" max="9214" width="3.42578125" style="1" customWidth="1"/>
    <col min="9215" max="9215" width="17.42578125" style="1" customWidth="1"/>
    <col min="9216" max="9216" width="24.7109375" style="1" customWidth="1"/>
    <col min="9217" max="9217" width="3.7109375" style="1" customWidth="1"/>
    <col min="9218" max="9218" width="4.5703125" style="1" customWidth="1"/>
    <col min="9219" max="9219" width="5.42578125" style="1" customWidth="1"/>
    <col min="9220" max="9220" width="3.7109375" style="1" customWidth="1"/>
    <col min="9221" max="9221" width="4.7109375" style="1" customWidth="1"/>
    <col min="9222" max="9222" width="5.140625" style="1" customWidth="1"/>
    <col min="9223" max="9223" width="3.7109375" style="1" customWidth="1"/>
    <col min="9224" max="9224" width="4.28515625" style="1" customWidth="1"/>
    <col min="9225" max="9225" width="4.5703125" style="1" customWidth="1"/>
    <col min="9226" max="9226" width="3.7109375" style="1" customWidth="1"/>
    <col min="9227" max="9227" width="5" style="1" customWidth="1"/>
    <col min="9228" max="9228" width="6.85546875" style="1" customWidth="1"/>
    <col min="9229" max="9229" width="6.7109375" style="1" customWidth="1"/>
    <col min="9230" max="9230" width="7.140625" style="1" customWidth="1"/>
    <col min="9231" max="9231" width="8.140625" style="1" customWidth="1"/>
    <col min="9232" max="9234" width="9.5703125" style="1"/>
    <col min="9235" max="9235" width="12.7109375" style="1" bestFit="1" customWidth="1"/>
    <col min="9236" max="9469" width="9.5703125" style="1"/>
    <col min="9470" max="9470" width="3.42578125" style="1" customWidth="1"/>
    <col min="9471" max="9471" width="17.42578125" style="1" customWidth="1"/>
    <col min="9472" max="9472" width="24.7109375" style="1" customWidth="1"/>
    <col min="9473" max="9473" width="3.7109375" style="1" customWidth="1"/>
    <col min="9474" max="9474" width="4.5703125" style="1" customWidth="1"/>
    <col min="9475" max="9475" width="5.42578125" style="1" customWidth="1"/>
    <col min="9476" max="9476" width="3.7109375" style="1" customWidth="1"/>
    <col min="9477" max="9477" width="4.7109375" style="1" customWidth="1"/>
    <col min="9478" max="9478" width="5.140625" style="1" customWidth="1"/>
    <col min="9479" max="9479" width="3.7109375" style="1" customWidth="1"/>
    <col min="9480" max="9480" width="4.28515625" style="1" customWidth="1"/>
    <col min="9481" max="9481" width="4.5703125" style="1" customWidth="1"/>
    <col min="9482" max="9482" width="3.7109375" style="1" customWidth="1"/>
    <col min="9483" max="9483" width="5" style="1" customWidth="1"/>
    <col min="9484" max="9484" width="6.85546875" style="1" customWidth="1"/>
    <col min="9485" max="9485" width="6.7109375" style="1" customWidth="1"/>
    <col min="9486" max="9486" width="7.140625" style="1" customWidth="1"/>
    <col min="9487" max="9487" width="8.140625" style="1" customWidth="1"/>
    <col min="9488" max="9490" width="9.5703125" style="1"/>
    <col min="9491" max="9491" width="12.7109375" style="1" bestFit="1" customWidth="1"/>
    <col min="9492" max="9725" width="9.5703125" style="1"/>
    <col min="9726" max="9726" width="3.42578125" style="1" customWidth="1"/>
    <col min="9727" max="9727" width="17.42578125" style="1" customWidth="1"/>
    <col min="9728" max="9728" width="24.7109375" style="1" customWidth="1"/>
    <col min="9729" max="9729" width="3.7109375" style="1" customWidth="1"/>
    <col min="9730" max="9730" width="4.5703125" style="1" customWidth="1"/>
    <col min="9731" max="9731" width="5.42578125" style="1" customWidth="1"/>
    <col min="9732" max="9732" width="3.7109375" style="1" customWidth="1"/>
    <col min="9733" max="9733" width="4.7109375" style="1" customWidth="1"/>
    <col min="9734" max="9734" width="5.140625" style="1" customWidth="1"/>
    <col min="9735" max="9735" width="3.7109375" style="1" customWidth="1"/>
    <col min="9736" max="9736" width="4.28515625" style="1" customWidth="1"/>
    <col min="9737" max="9737" width="4.5703125" style="1" customWidth="1"/>
    <col min="9738" max="9738" width="3.7109375" style="1" customWidth="1"/>
    <col min="9739" max="9739" width="5" style="1" customWidth="1"/>
    <col min="9740" max="9740" width="6.85546875" style="1" customWidth="1"/>
    <col min="9741" max="9741" width="6.7109375" style="1" customWidth="1"/>
    <col min="9742" max="9742" width="7.140625" style="1" customWidth="1"/>
    <col min="9743" max="9743" width="8.140625" style="1" customWidth="1"/>
    <col min="9744" max="9746" width="9.5703125" style="1"/>
    <col min="9747" max="9747" width="12.7109375" style="1" bestFit="1" customWidth="1"/>
    <col min="9748" max="9981" width="9.5703125" style="1"/>
    <col min="9982" max="9982" width="3.42578125" style="1" customWidth="1"/>
    <col min="9983" max="9983" width="17.42578125" style="1" customWidth="1"/>
    <col min="9984" max="9984" width="24.7109375" style="1" customWidth="1"/>
    <col min="9985" max="9985" width="3.7109375" style="1" customWidth="1"/>
    <col min="9986" max="9986" width="4.5703125" style="1" customWidth="1"/>
    <col min="9987" max="9987" width="5.42578125" style="1" customWidth="1"/>
    <col min="9988" max="9988" width="3.7109375" style="1" customWidth="1"/>
    <col min="9989" max="9989" width="4.7109375" style="1" customWidth="1"/>
    <col min="9990" max="9990" width="5.140625" style="1" customWidth="1"/>
    <col min="9991" max="9991" width="3.7109375" style="1" customWidth="1"/>
    <col min="9992" max="9992" width="4.28515625" style="1" customWidth="1"/>
    <col min="9993" max="9993" width="4.5703125" style="1" customWidth="1"/>
    <col min="9994" max="9994" width="3.7109375" style="1" customWidth="1"/>
    <col min="9995" max="9995" width="5" style="1" customWidth="1"/>
    <col min="9996" max="9996" width="6.85546875" style="1" customWidth="1"/>
    <col min="9997" max="9997" width="6.7109375" style="1" customWidth="1"/>
    <col min="9998" max="9998" width="7.140625" style="1" customWidth="1"/>
    <col min="9999" max="9999" width="8.140625" style="1" customWidth="1"/>
    <col min="10000" max="10002" width="9.5703125" style="1"/>
    <col min="10003" max="10003" width="12.7109375" style="1" bestFit="1" customWidth="1"/>
    <col min="10004" max="10237" width="9.5703125" style="1"/>
    <col min="10238" max="10238" width="3.42578125" style="1" customWidth="1"/>
    <col min="10239" max="10239" width="17.42578125" style="1" customWidth="1"/>
    <col min="10240" max="10240" width="24.7109375" style="1" customWidth="1"/>
    <col min="10241" max="10241" width="3.7109375" style="1" customWidth="1"/>
    <col min="10242" max="10242" width="4.5703125" style="1" customWidth="1"/>
    <col min="10243" max="10243" width="5.42578125" style="1" customWidth="1"/>
    <col min="10244" max="10244" width="3.7109375" style="1" customWidth="1"/>
    <col min="10245" max="10245" width="4.7109375" style="1" customWidth="1"/>
    <col min="10246" max="10246" width="5.140625" style="1" customWidth="1"/>
    <col min="10247" max="10247" width="3.7109375" style="1" customWidth="1"/>
    <col min="10248" max="10248" width="4.28515625" style="1" customWidth="1"/>
    <col min="10249" max="10249" width="4.5703125" style="1" customWidth="1"/>
    <col min="10250" max="10250" width="3.7109375" style="1" customWidth="1"/>
    <col min="10251" max="10251" width="5" style="1" customWidth="1"/>
    <col min="10252" max="10252" width="6.85546875" style="1" customWidth="1"/>
    <col min="10253" max="10253" width="6.7109375" style="1" customWidth="1"/>
    <col min="10254" max="10254" width="7.140625" style="1" customWidth="1"/>
    <col min="10255" max="10255" width="8.140625" style="1" customWidth="1"/>
    <col min="10256" max="10258" width="9.5703125" style="1"/>
    <col min="10259" max="10259" width="12.7109375" style="1" bestFit="1" customWidth="1"/>
    <col min="10260" max="10493" width="9.5703125" style="1"/>
    <col min="10494" max="10494" width="3.42578125" style="1" customWidth="1"/>
    <col min="10495" max="10495" width="17.42578125" style="1" customWidth="1"/>
    <col min="10496" max="10496" width="24.7109375" style="1" customWidth="1"/>
    <col min="10497" max="10497" width="3.7109375" style="1" customWidth="1"/>
    <col min="10498" max="10498" width="4.5703125" style="1" customWidth="1"/>
    <col min="10499" max="10499" width="5.42578125" style="1" customWidth="1"/>
    <col min="10500" max="10500" width="3.7109375" style="1" customWidth="1"/>
    <col min="10501" max="10501" width="4.7109375" style="1" customWidth="1"/>
    <col min="10502" max="10502" width="5.140625" style="1" customWidth="1"/>
    <col min="10503" max="10503" width="3.7109375" style="1" customWidth="1"/>
    <col min="10504" max="10504" width="4.28515625" style="1" customWidth="1"/>
    <col min="10505" max="10505" width="4.5703125" style="1" customWidth="1"/>
    <col min="10506" max="10506" width="3.7109375" style="1" customWidth="1"/>
    <col min="10507" max="10507" width="5" style="1" customWidth="1"/>
    <col min="10508" max="10508" width="6.85546875" style="1" customWidth="1"/>
    <col min="10509" max="10509" width="6.7109375" style="1" customWidth="1"/>
    <col min="10510" max="10510" width="7.140625" style="1" customWidth="1"/>
    <col min="10511" max="10511" width="8.140625" style="1" customWidth="1"/>
    <col min="10512" max="10514" width="9.5703125" style="1"/>
    <col min="10515" max="10515" width="12.7109375" style="1" bestFit="1" customWidth="1"/>
    <col min="10516" max="10749" width="9.5703125" style="1"/>
    <col min="10750" max="10750" width="3.42578125" style="1" customWidth="1"/>
    <col min="10751" max="10751" width="17.42578125" style="1" customWidth="1"/>
    <col min="10752" max="10752" width="24.7109375" style="1" customWidth="1"/>
    <col min="10753" max="10753" width="3.7109375" style="1" customWidth="1"/>
    <col min="10754" max="10754" width="4.5703125" style="1" customWidth="1"/>
    <col min="10755" max="10755" width="5.42578125" style="1" customWidth="1"/>
    <col min="10756" max="10756" width="3.7109375" style="1" customWidth="1"/>
    <col min="10757" max="10757" width="4.7109375" style="1" customWidth="1"/>
    <col min="10758" max="10758" width="5.140625" style="1" customWidth="1"/>
    <col min="10759" max="10759" width="3.7109375" style="1" customWidth="1"/>
    <col min="10760" max="10760" width="4.28515625" style="1" customWidth="1"/>
    <col min="10761" max="10761" width="4.5703125" style="1" customWidth="1"/>
    <col min="10762" max="10762" width="3.7109375" style="1" customWidth="1"/>
    <col min="10763" max="10763" width="5" style="1" customWidth="1"/>
    <col min="10764" max="10764" width="6.85546875" style="1" customWidth="1"/>
    <col min="10765" max="10765" width="6.7109375" style="1" customWidth="1"/>
    <col min="10766" max="10766" width="7.140625" style="1" customWidth="1"/>
    <col min="10767" max="10767" width="8.140625" style="1" customWidth="1"/>
    <col min="10768" max="10770" width="9.5703125" style="1"/>
    <col min="10771" max="10771" width="12.7109375" style="1" bestFit="1" customWidth="1"/>
    <col min="10772" max="11005" width="9.5703125" style="1"/>
    <col min="11006" max="11006" width="3.42578125" style="1" customWidth="1"/>
    <col min="11007" max="11007" width="17.42578125" style="1" customWidth="1"/>
    <col min="11008" max="11008" width="24.7109375" style="1" customWidth="1"/>
    <col min="11009" max="11009" width="3.7109375" style="1" customWidth="1"/>
    <col min="11010" max="11010" width="4.5703125" style="1" customWidth="1"/>
    <col min="11011" max="11011" width="5.42578125" style="1" customWidth="1"/>
    <col min="11012" max="11012" width="3.7109375" style="1" customWidth="1"/>
    <col min="11013" max="11013" width="4.7109375" style="1" customWidth="1"/>
    <col min="11014" max="11014" width="5.140625" style="1" customWidth="1"/>
    <col min="11015" max="11015" width="3.7109375" style="1" customWidth="1"/>
    <col min="11016" max="11016" width="4.28515625" style="1" customWidth="1"/>
    <col min="11017" max="11017" width="4.5703125" style="1" customWidth="1"/>
    <col min="11018" max="11018" width="3.7109375" style="1" customWidth="1"/>
    <col min="11019" max="11019" width="5" style="1" customWidth="1"/>
    <col min="11020" max="11020" width="6.85546875" style="1" customWidth="1"/>
    <col min="11021" max="11021" width="6.7109375" style="1" customWidth="1"/>
    <col min="11022" max="11022" width="7.140625" style="1" customWidth="1"/>
    <col min="11023" max="11023" width="8.140625" style="1" customWidth="1"/>
    <col min="11024" max="11026" width="9.5703125" style="1"/>
    <col min="11027" max="11027" width="12.7109375" style="1" bestFit="1" customWidth="1"/>
    <col min="11028" max="11261" width="9.5703125" style="1"/>
    <col min="11262" max="11262" width="3.42578125" style="1" customWidth="1"/>
    <col min="11263" max="11263" width="17.42578125" style="1" customWidth="1"/>
    <col min="11264" max="11264" width="24.7109375" style="1" customWidth="1"/>
    <col min="11265" max="11265" width="3.7109375" style="1" customWidth="1"/>
    <col min="11266" max="11266" width="4.5703125" style="1" customWidth="1"/>
    <col min="11267" max="11267" width="5.42578125" style="1" customWidth="1"/>
    <col min="11268" max="11268" width="3.7109375" style="1" customWidth="1"/>
    <col min="11269" max="11269" width="4.7109375" style="1" customWidth="1"/>
    <col min="11270" max="11270" width="5.140625" style="1" customWidth="1"/>
    <col min="11271" max="11271" width="3.7109375" style="1" customWidth="1"/>
    <col min="11272" max="11272" width="4.28515625" style="1" customWidth="1"/>
    <col min="11273" max="11273" width="4.5703125" style="1" customWidth="1"/>
    <col min="11274" max="11274" width="3.7109375" style="1" customWidth="1"/>
    <col min="11275" max="11275" width="5" style="1" customWidth="1"/>
    <col min="11276" max="11276" width="6.85546875" style="1" customWidth="1"/>
    <col min="11277" max="11277" width="6.7109375" style="1" customWidth="1"/>
    <col min="11278" max="11278" width="7.140625" style="1" customWidth="1"/>
    <col min="11279" max="11279" width="8.140625" style="1" customWidth="1"/>
    <col min="11280" max="11282" width="9.5703125" style="1"/>
    <col min="11283" max="11283" width="12.7109375" style="1" bestFit="1" customWidth="1"/>
    <col min="11284" max="11517" width="9.5703125" style="1"/>
    <col min="11518" max="11518" width="3.42578125" style="1" customWidth="1"/>
    <col min="11519" max="11519" width="17.42578125" style="1" customWidth="1"/>
    <col min="11520" max="11520" width="24.7109375" style="1" customWidth="1"/>
    <col min="11521" max="11521" width="3.7109375" style="1" customWidth="1"/>
    <col min="11522" max="11522" width="4.5703125" style="1" customWidth="1"/>
    <col min="11523" max="11523" width="5.42578125" style="1" customWidth="1"/>
    <col min="11524" max="11524" width="3.7109375" style="1" customWidth="1"/>
    <col min="11525" max="11525" width="4.7109375" style="1" customWidth="1"/>
    <col min="11526" max="11526" width="5.140625" style="1" customWidth="1"/>
    <col min="11527" max="11527" width="3.7109375" style="1" customWidth="1"/>
    <col min="11528" max="11528" width="4.28515625" style="1" customWidth="1"/>
    <col min="11529" max="11529" width="4.5703125" style="1" customWidth="1"/>
    <col min="11530" max="11530" width="3.7109375" style="1" customWidth="1"/>
    <col min="11531" max="11531" width="5" style="1" customWidth="1"/>
    <col min="11532" max="11532" width="6.85546875" style="1" customWidth="1"/>
    <col min="11533" max="11533" width="6.7109375" style="1" customWidth="1"/>
    <col min="11534" max="11534" width="7.140625" style="1" customWidth="1"/>
    <col min="11535" max="11535" width="8.140625" style="1" customWidth="1"/>
    <col min="11536" max="11538" width="9.5703125" style="1"/>
    <col min="11539" max="11539" width="12.7109375" style="1" bestFit="1" customWidth="1"/>
    <col min="11540" max="11773" width="9.5703125" style="1"/>
    <col min="11774" max="11774" width="3.42578125" style="1" customWidth="1"/>
    <col min="11775" max="11775" width="17.42578125" style="1" customWidth="1"/>
    <col min="11776" max="11776" width="24.7109375" style="1" customWidth="1"/>
    <col min="11777" max="11777" width="3.7109375" style="1" customWidth="1"/>
    <col min="11778" max="11778" width="4.5703125" style="1" customWidth="1"/>
    <col min="11779" max="11779" width="5.42578125" style="1" customWidth="1"/>
    <col min="11780" max="11780" width="3.7109375" style="1" customWidth="1"/>
    <col min="11781" max="11781" width="4.7109375" style="1" customWidth="1"/>
    <col min="11782" max="11782" width="5.140625" style="1" customWidth="1"/>
    <col min="11783" max="11783" width="3.7109375" style="1" customWidth="1"/>
    <col min="11784" max="11784" width="4.28515625" style="1" customWidth="1"/>
    <col min="11785" max="11785" width="4.5703125" style="1" customWidth="1"/>
    <col min="11786" max="11786" width="3.7109375" style="1" customWidth="1"/>
    <col min="11787" max="11787" width="5" style="1" customWidth="1"/>
    <col min="11788" max="11788" width="6.85546875" style="1" customWidth="1"/>
    <col min="11789" max="11789" width="6.7109375" style="1" customWidth="1"/>
    <col min="11790" max="11790" width="7.140625" style="1" customWidth="1"/>
    <col min="11791" max="11791" width="8.140625" style="1" customWidth="1"/>
    <col min="11792" max="11794" width="9.5703125" style="1"/>
    <col min="11795" max="11795" width="12.7109375" style="1" bestFit="1" customWidth="1"/>
    <col min="11796" max="12029" width="9.5703125" style="1"/>
    <col min="12030" max="12030" width="3.42578125" style="1" customWidth="1"/>
    <col min="12031" max="12031" width="17.42578125" style="1" customWidth="1"/>
    <col min="12032" max="12032" width="24.7109375" style="1" customWidth="1"/>
    <col min="12033" max="12033" width="3.7109375" style="1" customWidth="1"/>
    <col min="12034" max="12034" width="4.5703125" style="1" customWidth="1"/>
    <col min="12035" max="12035" width="5.42578125" style="1" customWidth="1"/>
    <col min="12036" max="12036" width="3.7109375" style="1" customWidth="1"/>
    <col min="12037" max="12037" width="4.7109375" style="1" customWidth="1"/>
    <col min="12038" max="12038" width="5.140625" style="1" customWidth="1"/>
    <col min="12039" max="12039" width="3.7109375" style="1" customWidth="1"/>
    <col min="12040" max="12040" width="4.28515625" style="1" customWidth="1"/>
    <col min="12041" max="12041" width="4.5703125" style="1" customWidth="1"/>
    <col min="12042" max="12042" width="3.7109375" style="1" customWidth="1"/>
    <col min="12043" max="12043" width="5" style="1" customWidth="1"/>
    <col min="12044" max="12044" width="6.85546875" style="1" customWidth="1"/>
    <col min="12045" max="12045" width="6.7109375" style="1" customWidth="1"/>
    <col min="12046" max="12046" width="7.140625" style="1" customWidth="1"/>
    <col min="12047" max="12047" width="8.140625" style="1" customWidth="1"/>
    <col min="12048" max="12050" width="9.5703125" style="1"/>
    <col min="12051" max="12051" width="12.7109375" style="1" bestFit="1" customWidth="1"/>
    <col min="12052" max="12285" width="9.5703125" style="1"/>
    <col min="12286" max="12286" width="3.42578125" style="1" customWidth="1"/>
    <col min="12287" max="12287" width="17.42578125" style="1" customWidth="1"/>
    <col min="12288" max="12288" width="24.7109375" style="1" customWidth="1"/>
    <col min="12289" max="12289" width="3.7109375" style="1" customWidth="1"/>
    <col min="12290" max="12290" width="4.5703125" style="1" customWidth="1"/>
    <col min="12291" max="12291" width="5.42578125" style="1" customWidth="1"/>
    <col min="12292" max="12292" width="3.7109375" style="1" customWidth="1"/>
    <col min="12293" max="12293" width="4.7109375" style="1" customWidth="1"/>
    <col min="12294" max="12294" width="5.140625" style="1" customWidth="1"/>
    <col min="12295" max="12295" width="3.7109375" style="1" customWidth="1"/>
    <col min="12296" max="12296" width="4.28515625" style="1" customWidth="1"/>
    <col min="12297" max="12297" width="4.5703125" style="1" customWidth="1"/>
    <col min="12298" max="12298" width="3.7109375" style="1" customWidth="1"/>
    <col min="12299" max="12299" width="5" style="1" customWidth="1"/>
    <col min="12300" max="12300" width="6.85546875" style="1" customWidth="1"/>
    <col min="12301" max="12301" width="6.7109375" style="1" customWidth="1"/>
    <col min="12302" max="12302" width="7.140625" style="1" customWidth="1"/>
    <col min="12303" max="12303" width="8.140625" style="1" customWidth="1"/>
    <col min="12304" max="12306" width="9.5703125" style="1"/>
    <col min="12307" max="12307" width="12.7109375" style="1" bestFit="1" customWidth="1"/>
    <col min="12308" max="12541" width="9.5703125" style="1"/>
    <col min="12542" max="12542" width="3.42578125" style="1" customWidth="1"/>
    <col min="12543" max="12543" width="17.42578125" style="1" customWidth="1"/>
    <col min="12544" max="12544" width="24.7109375" style="1" customWidth="1"/>
    <col min="12545" max="12545" width="3.7109375" style="1" customWidth="1"/>
    <col min="12546" max="12546" width="4.5703125" style="1" customWidth="1"/>
    <col min="12547" max="12547" width="5.42578125" style="1" customWidth="1"/>
    <col min="12548" max="12548" width="3.7109375" style="1" customWidth="1"/>
    <col min="12549" max="12549" width="4.7109375" style="1" customWidth="1"/>
    <col min="12550" max="12550" width="5.140625" style="1" customWidth="1"/>
    <col min="12551" max="12551" width="3.7109375" style="1" customWidth="1"/>
    <col min="12552" max="12552" width="4.28515625" style="1" customWidth="1"/>
    <col min="12553" max="12553" width="4.5703125" style="1" customWidth="1"/>
    <col min="12554" max="12554" width="3.7109375" style="1" customWidth="1"/>
    <col min="12555" max="12555" width="5" style="1" customWidth="1"/>
    <col min="12556" max="12556" width="6.85546875" style="1" customWidth="1"/>
    <col min="12557" max="12557" width="6.7109375" style="1" customWidth="1"/>
    <col min="12558" max="12558" width="7.140625" style="1" customWidth="1"/>
    <col min="12559" max="12559" width="8.140625" style="1" customWidth="1"/>
    <col min="12560" max="12562" width="9.5703125" style="1"/>
    <col min="12563" max="12563" width="12.7109375" style="1" bestFit="1" customWidth="1"/>
    <col min="12564" max="12797" width="9.5703125" style="1"/>
    <col min="12798" max="12798" width="3.42578125" style="1" customWidth="1"/>
    <col min="12799" max="12799" width="17.42578125" style="1" customWidth="1"/>
    <col min="12800" max="12800" width="24.7109375" style="1" customWidth="1"/>
    <col min="12801" max="12801" width="3.7109375" style="1" customWidth="1"/>
    <col min="12802" max="12802" width="4.5703125" style="1" customWidth="1"/>
    <col min="12803" max="12803" width="5.42578125" style="1" customWidth="1"/>
    <col min="12804" max="12804" width="3.7109375" style="1" customWidth="1"/>
    <col min="12805" max="12805" width="4.7109375" style="1" customWidth="1"/>
    <col min="12806" max="12806" width="5.140625" style="1" customWidth="1"/>
    <col min="12807" max="12807" width="3.7109375" style="1" customWidth="1"/>
    <col min="12808" max="12808" width="4.28515625" style="1" customWidth="1"/>
    <col min="12809" max="12809" width="4.5703125" style="1" customWidth="1"/>
    <col min="12810" max="12810" width="3.7109375" style="1" customWidth="1"/>
    <col min="12811" max="12811" width="5" style="1" customWidth="1"/>
    <col min="12812" max="12812" width="6.85546875" style="1" customWidth="1"/>
    <col min="12813" max="12813" width="6.7109375" style="1" customWidth="1"/>
    <col min="12814" max="12814" width="7.140625" style="1" customWidth="1"/>
    <col min="12815" max="12815" width="8.140625" style="1" customWidth="1"/>
    <col min="12816" max="12818" width="9.5703125" style="1"/>
    <col min="12819" max="12819" width="12.7109375" style="1" bestFit="1" customWidth="1"/>
    <col min="12820" max="13053" width="9.5703125" style="1"/>
    <col min="13054" max="13054" width="3.42578125" style="1" customWidth="1"/>
    <col min="13055" max="13055" width="17.42578125" style="1" customWidth="1"/>
    <col min="13056" max="13056" width="24.7109375" style="1" customWidth="1"/>
    <col min="13057" max="13057" width="3.7109375" style="1" customWidth="1"/>
    <col min="13058" max="13058" width="4.5703125" style="1" customWidth="1"/>
    <col min="13059" max="13059" width="5.42578125" style="1" customWidth="1"/>
    <col min="13060" max="13060" width="3.7109375" style="1" customWidth="1"/>
    <col min="13061" max="13061" width="4.7109375" style="1" customWidth="1"/>
    <col min="13062" max="13062" width="5.140625" style="1" customWidth="1"/>
    <col min="13063" max="13063" width="3.7109375" style="1" customWidth="1"/>
    <col min="13064" max="13064" width="4.28515625" style="1" customWidth="1"/>
    <col min="13065" max="13065" width="4.5703125" style="1" customWidth="1"/>
    <col min="13066" max="13066" width="3.7109375" style="1" customWidth="1"/>
    <col min="13067" max="13067" width="5" style="1" customWidth="1"/>
    <col min="13068" max="13068" width="6.85546875" style="1" customWidth="1"/>
    <col min="13069" max="13069" width="6.7109375" style="1" customWidth="1"/>
    <col min="13070" max="13070" width="7.140625" style="1" customWidth="1"/>
    <col min="13071" max="13071" width="8.140625" style="1" customWidth="1"/>
    <col min="13072" max="13074" width="9.5703125" style="1"/>
    <col min="13075" max="13075" width="12.7109375" style="1" bestFit="1" customWidth="1"/>
    <col min="13076" max="13309" width="9.5703125" style="1"/>
    <col min="13310" max="13310" width="3.42578125" style="1" customWidth="1"/>
    <col min="13311" max="13311" width="17.42578125" style="1" customWidth="1"/>
    <col min="13312" max="13312" width="24.7109375" style="1" customWidth="1"/>
    <col min="13313" max="13313" width="3.7109375" style="1" customWidth="1"/>
    <col min="13314" max="13314" width="4.5703125" style="1" customWidth="1"/>
    <col min="13315" max="13315" width="5.42578125" style="1" customWidth="1"/>
    <col min="13316" max="13316" width="3.7109375" style="1" customWidth="1"/>
    <col min="13317" max="13317" width="4.7109375" style="1" customWidth="1"/>
    <col min="13318" max="13318" width="5.140625" style="1" customWidth="1"/>
    <col min="13319" max="13319" width="3.7109375" style="1" customWidth="1"/>
    <col min="13320" max="13320" width="4.28515625" style="1" customWidth="1"/>
    <col min="13321" max="13321" width="4.5703125" style="1" customWidth="1"/>
    <col min="13322" max="13322" width="3.7109375" style="1" customWidth="1"/>
    <col min="13323" max="13323" width="5" style="1" customWidth="1"/>
    <col min="13324" max="13324" width="6.85546875" style="1" customWidth="1"/>
    <col min="13325" max="13325" width="6.7109375" style="1" customWidth="1"/>
    <col min="13326" max="13326" width="7.140625" style="1" customWidth="1"/>
    <col min="13327" max="13327" width="8.140625" style="1" customWidth="1"/>
    <col min="13328" max="13330" width="9.5703125" style="1"/>
    <col min="13331" max="13331" width="12.7109375" style="1" bestFit="1" customWidth="1"/>
    <col min="13332" max="13565" width="9.5703125" style="1"/>
    <col min="13566" max="13566" width="3.42578125" style="1" customWidth="1"/>
    <col min="13567" max="13567" width="17.42578125" style="1" customWidth="1"/>
    <col min="13568" max="13568" width="24.7109375" style="1" customWidth="1"/>
    <col min="13569" max="13569" width="3.7109375" style="1" customWidth="1"/>
    <col min="13570" max="13570" width="4.5703125" style="1" customWidth="1"/>
    <col min="13571" max="13571" width="5.42578125" style="1" customWidth="1"/>
    <col min="13572" max="13572" width="3.7109375" style="1" customWidth="1"/>
    <col min="13573" max="13573" width="4.7109375" style="1" customWidth="1"/>
    <col min="13574" max="13574" width="5.140625" style="1" customWidth="1"/>
    <col min="13575" max="13575" width="3.7109375" style="1" customWidth="1"/>
    <col min="13576" max="13576" width="4.28515625" style="1" customWidth="1"/>
    <col min="13577" max="13577" width="4.5703125" style="1" customWidth="1"/>
    <col min="13578" max="13578" width="3.7109375" style="1" customWidth="1"/>
    <col min="13579" max="13579" width="5" style="1" customWidth="1"/>
    <col min="13580" max="13580" width="6.85546875" style="1" customWidth="1"/>
    <col min="13581" max="13581" width="6.7109375" style="1" customWidth="1"/>
    <col min="13582" max="13582" width="7.140625" style="1" customWidth="1"/>
    <col min="13583" max="13583" width="8.140625" style="1" customWidth="1"/>
    <col min="13584" max="13586" width="9.5703125" style="1"/>
    <col min="13587" max="13587" width="12.7109375" style="1" bestFit="1" customWidth="1"/>
    <col min="13588" max="13821" width="9.5703125" style="1"/>
    <col min="13822" max="13822" width="3.42578125" style="1" customWidth="1"/>
    <col min="13823" max="13823" width="17.42578125" style="1" customWidth="1"/>
    <col min="13824" max="13824" width="24.7109375" style="1" customWidth="1"/>
    <col min="13825" max="13825" width="3.7109375" style="1" customWidth="1"/>
    <col min="13826" max="13826" width="4.5703125" style="1" customWidth="1"/>
    <col min="13827" max="13827" width="5.42578125" style="1" customWidth="1"/>
    <col min="13828" max="13828" width="3.7109375" style="1" customWidth="1"/>
    <col min="13829" max="13829" width="4.7109375" style="1" customWidth="1"/>
    <col min="13830" max="13830" width="5.140625" style="1" customWidth="1"/>
    <col min="13831" max="13831" width="3.7109375" style="1" customWidth="1"/>
    <col min="13832" max="13832" width="4.28515625" style="1" customWidth="1"/>
    <col min="13833" max="13833" width="4.5703125" style="1" customWidth="1"/>
    <col min="13834" max="13834" width="3.7109375" style="1" customWidth="1"/>
    <col min="13835" max="13835" width="5" style="1" customWidth="1"/>
    <col min="13836" max="13836" width="6.85546875" style="1" customWidth="1"/>
    <col min="13837" max="13837" width="6.7109375" style="1" customWidth="1"/>
    <col min="13838" max="13838" width="7.140625" style="1" customWidth="1"/>
    <col min="13839" max="13839" width="8.140625" style="1" customWidth="1"/>
    <col min="13840" max="13842" width="9.5703125" style="1"/>
    <col min="13843" max="13843" width="12.7109375" style="1" bestFit="1" customWidth="1"/>
    <col min="13844" max="14077" width="9.5703125" style="1"/>
    <col min="14078" max="14078" width="3.42578125" style="1" customWidth="1"/>
    <col min="14079" max="14079" width="17.42578125" style="1" customWidth="1"/>
    <col min="14080" max="14080" width="24.7109375" style="1" customWidth="1"/>
    <col min="14081" max="14081" width="3.7109375" style="1" customWidth="1"/>
    <col min="14082" max="14082" width="4.5703125" style="1" customWidth="1"/>
    <col min="14083" max="14083" width="5.42578125" style="1" customWidth="1"/>
    <col min="14084" max="14084" width="3.7109375" style="1" customWidth="1"/>
    <col min="14085" max="14085" width="4.7109375" style="1" customWidth="1"/>
    <col min="14086" max="14086" width="5.140625" style="1" customWidth="1"/>
    <col min="14087" max="14087" width="3.7109375" style="1" customWidth="1"/>
    <col min="14088" max="14088" width="4.28515625" style="1" customWidth="1"/>
    <col min="14089" max="14089" width="4.5703125" style="1" customWidth="1"/>
    <col min="14090" max="14090" width="3.7109375" style="1" customWidth="1"/>
    <col min="14091" max="14091" width="5" style="1" customWidth="1"/>
    <col min="14092" max="14092" width="6.85546875" style="1" customWidth="1"/>
    <col min="14093" max="14093" width="6.7109375" style="1" customWidth="1"/>
    <col min="14094" max="14094" width="7.140625" style="1" customWidth="1"/>
    <col min="14095" max="14095" width="8.140625" style="1" customWidth="1"/>
    <col min="14096" max="14098" width="9.5703125" style="1"/>
    <col min="14099" max="14099" width="12.7109375" style="1" bestFit="1" customWidth="1"/>
    <col min="14100" max="14333" width="9.5703125" style="1"/>
    <col min="14334" max="14334" width="3.42578125" style="1" customWidth="1"/>
    <col min="14335" max="14335" width="17.42578125" style="1" customWidth="1"/>
    <col min="14336" max="14336" width="24.7109375" style="1" customWidth="1"/>
    <col min="14337" max="14337" width="3.7109375" style="1" customWidth="1"/>
    <col min="14338" max="14338" width="4.5703125" style="1" customWidth="1"/>
    <col min="14339" max="14339" width="5.42578125" style="1" customWidth="1"/>
    <col min="14340" max="14340" width="3.7109375" style="1" customWidth="1"/>
    <col min="14341" max="14341" width="4.7109375" style="1" customWidth="1"/>
    <col min="14342" max="14342" width="5.140625" style="1" customWidth="1"/>
    <col min="14343" max="14343" width="3.7109375" style="1" customWidth="1"/>
    <col min="14344" max="14344" width="4.28515625" style="1" customWidth="1"/>
    <col min="14345" max="14345" width="4.5703125" style="1" customWidth="1"/>
    <col min="14346" max="14346" width="3.7109375" style="1" customWidth="1"/>
    <col min="14347" max="14347" width="5" style="1" customWidth="1"/>
    <col min="14348" max="14348" width="6.85546875" style="1" customWidth="1"/>
    <col min="14349" max="14349" width="6.7109375" style="1" customWidth="1"/>
    <col min="14350" max="14350" width="7.140625" style="1" customWidth="1"/>
    <col min="14351" max="14351" width="8.140625" style="1" customWidth="1"/>
    <col min="14352" max="14354" width="9.5703125" style="1"/>
    <col min="14355" max="14355" width="12.7109375" style="1" bestFit="1" customWidth="1"/>
    <col min="14356" max="14589" width="9.5703125" style="1"/>
    <col min="14590" max="14590" width="3.42578125" style="1" customWidth="1"/>
    <col min="14591" max="14591" width="17.42578125" style="1" customWidth="1"/>
    <col min="14592" max="14592" width="24.7109375" style="1" customWidth="1"/>
    <col min="14593" max="14593" width="3.7109375" style="1" customWidth="1"/>
    <col min="14594" max="14594" width="4.5703125" style="1" customWidth="1"/>
    <col min="14595" max="14595" width="5.42578125" style="1" customWidth="1"/>
    <col min="14596" max="14596" width="3.7109375" style="1" customWidth="1"/>
    <col min="14597" max="14597" width="4.7109375" style="1" customWidth="1"/>
    <col min="14598" max="14598" width="5.140625" style="1" customWidth="1"/>
    <col min="14599" max="14599" width="3.7109375" style="1" customWidth="1"/>
    <col min="14600" max="14600" width="4.28515625" style="1" customWidth="1"/>
    <col min="14601" max="14601" width="4.5703125" style="1" customWidth="1"/>
    <col min="14602" max="14602" width="3.7109375" style="1" customWidth="1"/>
    <col min="14603" max="14603" width="5" style="1" customWidth="1"/>
    <col min="14604" max="14604" width="6.85546875" style="1" customWidth="1"/>
    <col min="14605" max="14605" width="6.7109375" style="1" customWidth="1"/>
    <col min="14606" max="14606" width="7.140625" style="1" customWidth="1"/>
    <col min="14607" max="14607" width="8.140625" style="1" customWidth="1"/>
    <col min="14608" max="14610" width="9.5703125" style="1"/>
    <col min="14611" max="14611" width="12.7109375" style="1" bestFit="1" customWidth="1"/>
    <col min="14612" max="14845" width="9.5703125" style="1"/>
    <col min="14846" max="14846" width="3.42578125" style="1" customWidth="1"/>
    <col min="14847" max="14847" width="17.42578125" style="1" customWidth="1"/>
    <col min="14848" max="14848" width="24.7109375" style="1" customWidth="1"/>
    <col min="14849" max="14849" width="3.7109375" style="1" customWidth="1"/>
    <col min="14850" max="14850" width="4.5703125" style="1" customWidth="1"/>
    <col min="14851" max="14851" width="5.42578125" style="1" customWidth="1"/>
    <col min="14852" max="14852" width="3.7109375" style="1" customWidth="1"/>
    <col min="14853" max="14853" width="4.7109375" style="1" customWidth="1"/>
    <col min="14854" max="14854" width="5.140625" style="1" customWidth="1"/>
    <col min="14855" max="14855" width="3.7109375" style="1" customWidth="1"/>
    <col min="14856" max="14856" width="4.28515625" style="1" customWidth="1"/>
    <col min="14857" max="14857" width="4.5703125" style="1" customWidth="1"/>
    <col min="14858" max="14858" width="3.7109375" style="1" customWidth="1"/>
    <col min="14859" max="14859" width="5" style="1" customWidth="1"/>
    <col min="14860" max="14860" width="6.85546875" style="1" customWidth="1"/>
    <col min="14861" max="14861" width="6.7109375" style="1" customWidth="1"/>
    <col min="14862" max="14862" width="7.140625" style="1" customWidth="1"/>
    <col min="14863" max="14863" width="8.140625" style="1" customWidth="1"/>
    <col min="14864" max="14866" width="9.5703125" style="1"/>
    <col min="14867" max="14867" width="12.7109375" style="1" bestFit="1" customWidth="1"/>
    <col min="14868" max="15101" width="9.5703125" style="1"/>
    <col min="15102" max="15102" width="3.42578125" style="1" customWidth="1"/>
    <col min="15103" max="15103" width="17.42578125" style="1" customWidth="1"/>
    <col min="15104" max="15104" width="24.7109375" style="1" customWidth="1"/>
    <col min="15105" max="15105" width="3.7109375" style="1" customWidth="1"/>
    <col min="15106" max="15106" width="4.5703125" style="1" customWidth="1"/>
    <col min="15107" max="15107" width="5.42578125" style="1" customWidth="1"/>
    <col min="15108" max="15108" width="3.7109375" style="1" customWidth="1"/>
    <col min="15109" max="15109" width="4.7109375" style="1" customWidth="1"/>
    <col min="15110" max="15110" width="5.140625" style="1" customWidth="1"/>
    <col min="15111" max="15111" width="3.7109375" style="1" customWidth="1"/>
    <col min="15112" max="15112" width="4.28515625" style="1" customWidth="1"/>
    <col min="15113" max="15113" width="4.5703125" style="1" customWidth="1"/>
    <col min="15114" max="15114" width="3.7109375" style="1" customWidth="1"/>
    <col min="15115" max="15115" width="5" style="1" customWidth="1"/>
    <col min="15116" max="15116" width="6.85546875" style="1" customWidth="1"/>
    <col min="15117" max="15117" width="6.7109375" style="1" customWidth="1"/>
    <col min="15118" max="15118" width="7.140625" style="1" customWidth="1"/>
    <col min="15119" max="15119" width="8.140625" style="1" customWidth="1"/>
    <col min="15120" max="15122" width="9.5703125" style="1"/>
    <col min="15123" max="15123" width="12.7109375" style="1" bestFit="1" customWidth="1"/>
    <col min="15124" max="15357" width="9.5703125" style="1"/>
    <col min="15358" max="15358" width="3.42578125" style="1" customWidth="1"/>
    <col min="15359" max="15359" width="17.42578125" style="1" customWidth="1"/>
    <col min="15360" max="15360" width="24.7109375" style="1" customWidth="1"/>
    <col min="15361" max="15361" width="3.7109375" style="1" customWidth="1"/>
    <col min="15362" max="15362" width="4.5703125" style="1" customWidth="1"/>
    <col min="15363" max="15363" width="5.42578125" style="1" customWidth="1"/>
    <col min="15364" max="15364" width="3.7109375" style="1" customWidth="1"/>
    <col min="15365" max="15365" width="4.7109375" style="1" customWidth="1"/>
    <col min="15366" max="15366" width="5.140625" style="1" customWidth="1"/>
    <col min="15367" max="15367" width="3.7109375" style="1" customWidth="1"/>
    <col min="15368" max="15368" width="4.28515625" style="1" customWidth="1"/>
    <col min="15369" max="15369" width="4.5703125" style="1" customWidth="1"/>
    <col min="15370" max="15370" width="3.7109375" style="1" customWidth="1"/>
    <col min="15371" max="15371" width="5" style="1" customWidth="1"/>
    <col min="15372" max="15372" width="6.85546875" style="1" customWidth="1"/>
    <col min="15373" max="15373" width="6.7109375" style="1" customWidth="1"/>
    <col min="15374" max="15374" width="7.140625" style="1" customWidth="1"/>
    <col min="15375" max="15375" width="8.140625" style="1" customWidth="1"/>
    <col min="15376" max="15378" width="9.5703125" style="1"/>
    <col min="15379" max="15379" width="12.7109375" style="1" bestFit="1" customWidth="1"/>
    <col min="15380" max="15613" width="9.5703125" style="1"/>
    <col min="15614" max="15614" width="3.42578125" style="1" customWidth="1"/>
    <col min="15615" max="15615" width="17.42578125" style="1" customWidth="1"/>
    <col min="15616" max="15616" width="24.7109375" style="1" customWidth="1"/>
    <col min="15617" max="15617" width="3.7109375" style="1" customWidth="1"/>
    <col min="15618" max="15618" width="4.5703125" style="1" customWidth="1"/>
    <col min="15619" max="15619" width="5.42578125" style="1" customWidth="1"/>
    <col min="15620" max="15620" width="3.7109375" style="1" customWidth="1"/>
    <col min="15621" max="15621" width="4.7109375" style="1" customWidth="1"/>
    <col min="15622" max="15622" width="5.140625" style="1" customWidth="1"/>
    <col min="15623" max="15623" width="3.7109375" style="1" customWidth="1"/>
    <col min="15624" max="15624" width="4.28515625" style="1" customWidth="1"/>
    <col min="15625" max="15625" width="4.5703125" style="1" customWidth="1"/>
    <col min="15626" max="15626" width="3.7109375" style="1" customWidth="1"/>
    <col min="15627" max="15627" width="5" style="1" customWidth="1"/>
    <col min="15628" max="15628" width="6.85546875" style="1" customWidth="1"/>
    <col min="15629" max="15629" width="6.7109375" style="1" customWidth="1"/>
    <col min="15630" max="15630" width="7.140625" style="1" customWidth="1"/>
    <col min="15631" max="15631" width="8.140625" style="1" customWidth="1"/>
    <col min="15632" max="15634" width="9.5703125" style="1"/>
    <col min="15635" max="15635" width="12.7109375" style="1" bestFit="1" customWidth="1"/>
    <col min="15636" max="15869" width="9.5703125" style="1"/>
    <col min="15870" max="15870" width="3.42578125" style="1" customWidth="1"/>
    <col min="15871" max="15871" width="17.42578125" style="1" customWidth="1"/>
    <col min="15872" max="15872" width="24.7109375" style="1" customWidth="1"/>
    <col min="15873" max="15873" width="3.7109375" style="1" customWidth="1"/>
    <col min="15874" max="15874" width="4.5703125" style="1" customWidth="1"/>
    <col min="15875" max="15875" width="5.42578125" style="1" customWidth="1"/>
    <col min="15876" max="15876" width="3.7109375" style="1" customWidth="1"/>
    <col min="15877" max="15877" width="4.7109375" style="1" customWidth="1"/>
    <col min="15878" max="15878" width="5.140625" style="1" customWidth="1"/>
    <col min="15879" max="15879" width="3.7109375" style="1" customWidth="1"/>
    <col min="15880" max="15880" width="4.28515625" style="1" customWidth="1"/>
    <col min="15881" max="15881" width="4.5703125" style="1" customWidth="1"/>
    <col min="15882" max="15882" width="3.7109375" style="1" customWidth="1"/>
    <col min="15883" max="15883" width="5" style="1" customWidth="1"/>
    <col min="15884" max="15884" width="6.85546875" style="1" customWidth="1"/>
    <col min="15885" max="15885" width="6.7109375" style="1" customWidth="1"/>
    <col min="15886" max="15886" width="7.140625" style="1" customWidth="1"/>
    <col min="15887" max="15887" width="8.140625" style="1" customWidth="1"/>
    <col min="15888" max="15890" width="9.5703125" style="1"/>
    <col min="15891" max="15891" width="12.7109375" style="1" bestFit="1" customWidth="1"/>
    <col min="15892" max="16125" width="9.5703125" style="1"/>
    <col min="16126" max="16126" width="3.42578125" style="1" customWidth="1"/>
    <col min="16127" max="16127" width="17.42578125" style="1" customWidth="1"/>
    <col min="16128" max="16128" width="24.7109375" style="1" customWidth="1"/>
    <col min="16129" max="16129" width="3.7109375" style="1" customWidth="1"/>
    <col min="16130" max="16130" width="4.5703125" style="1" customWidth="1"/>
    <col min="16131" max="16131" width="5.42578125" style="1" customWidth="1"/>
    <col min="16132" max="16132" width="3.7109375" style="1" customWidth="1"/>
    <col min="16133" max="16133" width="4.7109375" style="1" customWidth="1"/>
    <col min="16134" max="16134" width="5.140625" style="1" customWidth="1"/>
    <col min="16135" max="16135" width="3.7109375" style="1" customWidth="1"/>
    <col min="16136" max="16136" width="4.28515625" style="1" customWidth="1"/>
    <col min="16137" max="16137" width="4.5703125" style="1" customWidth="1"/>
    <col min="16138" max="16138" width="3.7109375" style="1" customWidth="1"/>
    <col min="16139" max="16139" width="5" style="1" customWidth="1"/>
    <col min="16140" max="16140" width="6.85546875" style="1" customWidth="1"/>
    <col min="16141" max="16141" width="6.7109375" style="1" customWidth="1"/>
    <col min="16142" max="16142" width="7.140625" style="1" customWidth="1"/>
    <col min="16143" max="16143" width="8.140625" style="1" customWidth="1"/>
    <col min="16144" max="16146" width="9.5703125" style="1"/>
    <col min="16147" max="16147" width="12.7109375" style="1" bestFit="1" customWidth="1"/>
    <col min="16148" max="16384" width="9.5703125" style="1"/>
  </cols>
  <sheetData>
    <row r="2" spans="1:29" ht="15.75" x14ac:dyDescent="0.25">
      <c r="B2" s="2"/>
      <c r="C2" s="2"/>
      <c r="D2" s="2"/>
      <c r="E2"/>
      <c r="Z2" s="75" t="s">
        <v>81</v>
      </c>
      <c r="AA2" s="75"/>
      <c r="AB2" s="75"/>
      <c r="AC2" s="75"/>
    </row>
    <row r="3" spans="1:29" ht="15.75" x14ac:dyDescent="0.25">
      <c r="B3" s="2"/>
      <c r="C3" s="2"/>
      <c r="D3" s="2"/>
      <c r="E3"/>
      <c r="Z3" s="75" t="s">
        <v>85</v>
      </c>
      <c r="AA3" s="75"/>
      <c r="AB3" s="75"/>
      <c r="AC3" s="75"/>
    </row>
    <row r="5" spans="1:29" ht="15.75" x14ac:dyDescent="0.2">
      <c r="A5" s="76" t="s">
        <v>82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</row>
    <row r="6" spans="1:29" ht="15.75" x14ac:dyDescent="0.25">
      <c r="A6" s="3"/>
      <c r="B6" s="3"/>
      <c r="C6" s="3"/>
      <c r="D6" s="77" t="s">
        <v>83</v>
      </c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</row>
    <row r="9" spans="1:29" x14ac:dyDescent="0.2">
      <c r="A9" s="78" t="s">
        <v>0</v>
      </c>
      <c r="B9" s="81" t="s">
        <v>4</v>
      </c>
      <c r="C9" s="84" t="s">
        <v>84</v>
      </c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8" t="s">
        <v>13</v>
      </c>
      <c r="AB9" s="89"/>
      <c r="AC9" s="90"/>
    </row>
    <row r="10" spans="1:29" x14ac:dyDescent="0.2">
      <c r="A10" s="79"/>
      <c r="B10" s="82"/>
      <c r="C10" s="86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91"/>
      <c r="AB10" s="92"/>
      <c r="AC10" s="93"/>
    </row>
    <row r="11" spans="1:29" x14ac:dyDescent="0.2">
      <c r="A11" s="79"/>
      <c r="B11" s="82"/>
      <c r="C11" s="72" t="s">
        <v>45</v>
      </c>
      <c r="D11" s="73"/>
      <c r="E11" s="74"/>
      <c r="F11" s="72"/>
      <c r="G11" s="73"/>
      <c r="H11" s="74"/>
      <c r="I11" s="72"/>
      <c r="J11" s="73"/>
      <c r="K11" s="74"/>
      <c r="L11" s="72"/>
      <c r="M11" s="73"/>
      <c r="N11" s="74"/>
      <c r="O11" s="72"/>
      <c r="P11" s="73"/>
      <c r="Q11" s="74"/>
      <c r="R11" s="72"/>
      <c r="S11" s="73"/>
      <c r="T11" s="74"/>
      <c r="U11" s="72"/>
      <c r="V11" s="73"/>
      <c r="W11" s="74"/>
      <c r="X11" s="72"/>
      <c r="Y11" s="73"/>
      <c r="Z11" s="74"/>
      <c r="AA11" s="78" t="s">
        <v>11</v>
      </c>
      <c r="AB11" s="78" t="s">
        <v>15</v>
      </c>
      <c r="AC11" s="78" t="s">
        <v>12</v>
      </c>
    </row>
    <row r="12" spans="1:29" x14ac:dyDescent="0.2">
      <c r="A12" s="80"/>
      <c r="B12" s="83"/>
      <c r="C12" s="6" t="s">
        <v>20</v>
      </c>
      <c r="D12" s="6" t="s">
        <v>21</v>
      </c>
      <c r="E12" s="6" t="s">
        <v>22</v>
      </c>
      <c r="F12" s="6" t="s">
        <v>20</v>
      </c>
      <c r="G12" s="6" t="s">
        <v>21</v>
      </c>
      <c r="H12" s="6" t="s">
        <v>22</v>
      </c>
      <c r="I12" s="6" t="s">
        <v>20</v>
      </c>
      <c r="J12" s="6" t="s">
        <v>21</v>
      </c>
      <c r="K12" s="6" t="s">
        <v>22</v>
      </c>
      <c r="L12" s="6" t="s">
        <v>20</v>
      </c>
      <c r="M12" s="6" t="s">
        <v>21</v>
      </c>
      <c r="N12" s="6" t="s">
        <v>22</v>
      </c>
      <c r="O12" s="6" t="s">
        <v>20</v>
      </c>
      <c r="P12" s="6" t="s">
        <v>21</v>
      </c>
      <c r="Q12" s="6" t="s">
        <v>22</v>
      </c>
      <c r="R12" s="6" t="s">
        <v>20</v>
      </c>
      <c r="S12" s="6" t="s">
        <v>21</v>
      </c>
      <c r="T12" s="6" t="s">
        <v>22</v>
      </c>
      <c r="U12" s="6" t="s">
        <v>20</v>
      </c>
      <c r="V12" s="6" t="s">
        <v>21</v>
      </c>
      <c r="W12" s="6" t="s">
        <v>22</v>
      </c>
      <c r="X12" s="6" t="s">
        <v>20</v>
      </c>
      <c r="Y12" s="6" t="s">
        <v>21</v>
      </c>
      <c r="Z12" s="6" t="s">
        <v>22</v>
      </c>
      <c r="AA12" s="80"/>
      <c r="AB12" s="80"/>
      <c r="AC12" s="80"/>
    </row>
    <row r="13" spans="1:29" s="54" customFormat="1" x14ac:dyDescent="0.2">
      <c r="A13" s="55">
        <v>1</v>
      </c>
      <c r="B13" s="56" t="s">
        <v>9</v>
      </c>
      <c r="C13" s="55">
        <v>1</v>
      </c>
      <c r="D13" s="55">
        <v>2</v>
      </c>
      <c r="E13" s="55">
        <v>10</v>
      </c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5"/>
      <c r="S13" s="55"/>
      <c r="T13" s="55"/>
      <c r="U13" s="55"/>
      <c r="V13" s="55"/>
      <c r="W13" s="55"/>
      <c r="X13" s="55"/>
      <c r="Y13" s="55"/>
      <c r="Z13" s="55"/>
      <c r="AA13" s="53">
        <f t="shared" ref="AA13:AC14" si="0">C13+F13+I13+L13+O13+R13+U13+X13</f>
        <v>1</v>
      </c>
      <c r="AB13" s="53">
        <f t="shared" si="0"/>
        <v>2</v>
      </c>
      <c r="AC13" s="53">
        <f t="shared" si="0"/>
        <v>10</v>
      </c>
    </row>
    <row r="14" spans="1:29" x14ac:dyDescent="0.2">
      <c r="A14" s="47">
        <v>2</v>
      </c>
      <c r="B14" s="48" t="s">
        <v>36</v>
      </c>
      <c r="C14" s="50">
        <v>2</v>
      </c>
      <c r="D14" s="50">
        <v>4</v>
      </c>
      <c r="E14" s="50">
        <v>20</v>
      </c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0"/>
      <c r="S14" s="50"/>
      <c r="T14" s="50"/>
      <c r="U14" s="50"/>
      <c r="V14" s="50"/>
      <c r="W14" s="50"/>
      <c r="X14" s="50"/>
      <c r="Y14" s="50"/>
      <c r="Z14" s="50"/>
      <c r="AA14" s="49">
        <f t="shared" si="0"/>
        <v>2</v>
      </c>
      <c r="AB14" s="49">
        <f t="shared" si="0"/>
        <v>4</v>
      </c>
      <c r="AC14" s="49">
        <f t="shared" si="0"/>
        <v>20</v>
      </c>
    </row>
    <row r="15" spans="1:29" x14ac:dyDescent="0.2">
      <c r="A15" s="70" t="s">
        <v>14</v>
      </c>
      <c r="B15" s="71"/>
      <c r="C15" s="52">
        <f>SUM(C13:C14)</f>
        <v>3</v>
      </c>
      <c r="D15" s="52">
        <f>SUM(D13:D14)</f>
        <v>6</v>
      </c>
      <c r="E15" s="52">
        <f>SUM(E13:E14)</f>
        <v>30</v>
      </c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>
        <f>SUM(AA13:AA14)</f>
        <v>3</v>
      </c>
      <c r="AB15" s="52">
        <f>SUM(AB13:AB14)</f>
        <v>6</v>
      </c>
      <c r="AC15" s="52">
        <f>SUM(AC13:AC14)</f>
        <v>30</v>
      </c>
    </row>
  </sheetData>
  <mergeCells count="20">
    <mergeCell ref="Z2:AC2"/>
    <mergeCell ref="Z3:AC3"/>
    <mergeCell ref="A5:Z5"/>
    <mergeCell ref="D6:Z6"/>
    <mergeCell ref="A9:A12"/>
    <mergeCell ref="B9:B12"/>
    <mergeCell ref="C9:Z10"/>
    <mergeCell ref="AA9:AC10"/>
    <mergeCell ref="C11:E11"/>
    <mergeCell ref="F11:H11"/>
    <mergeCell ref="AA11:AA12"/>
    <mergeCell ref="AB11:AB12"/>
    <mergeCell ref="AC11:AC12"/>
    <mergeCell ref="U11:W11"/>
    <mergeCell ref="X11:Z11"/>
    <mergeCell ref="A15:B15"/>
    <mergeCell ref="I11:K11"/>
    <mergeCell ref="L11:N11"/>
    <mergeCell ref="O11:Q11"/>
    <mergeCell ref="R11:T11"/>
  </mergeCells>
  <pageMargins left="0.62992125984251968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3"/>
  <sheetViews>
    <sheetView tabSelected="1" zoomScale="84" zoomScaleNormal="84" zoomScaleSheetLayoutView="82" workbookViewId="0">
      <selection activeCell="N92" sqref="N92"/>
    </sheetView>
  </sheetViews>
  <sheetFormatPr defaultColWidth="9.5703125" defaultRowHeight="12.75" x14ac:dyDescent="0.2"/>
  <cols>
    <col min="1" max="1" width="3" style="1" customWidth="1"/>
    <col min="2" max="2" width="15" style="1" customWidth="1"/>
    <col min="3" max="3" width="3.85546875" style="1" customWidth="1"/>
    <col min="4" max="4" width="4.5703125" style="1" customWidth="1"/>
    <col min="5" max="5" width="4" style="1" customWidth="1"/>
    <col min="6" max="6" width="4.140625" style="1" customWidth="1"/>
    <col min="7" max="7" width="4.5703125" style="1" customWidth="1"/>
    <col min="8" max="8" width="4.140625" style="1" customWidth="1"/>
    <col min="9" max="9" width="3.7109375" style="1" customWidth="1"/>
    <col min="10" max="10" width="4.140625" style="1" customWidth="1"/>
    <col min="11" max="12" width="4" style="1" customWidth="1"/>
    <col min="13" max="14" width="4.140625" style="1" customWidth="1"/>
    <col min="15" max="15" width="4.28515625" style="1" customWidth="1"/>
    <col min="16" max="16" width="3.85546875" style="1" customWidth="1"/>
    <col min="17" max="17" width="4.140625" style="1" customWidth="1"/>
    <col min="18" max="18" width="4" style="1" customWidth="1"/>
    <col min="19" max="19" width="4.140625" style="1" customWidth="1"/>
    <col min="20" max="20" width="4.85546875" style="1" customWidth="1"/>
    <col min="21" max="21" width="4.140625" style="1" customWidth="1"/>
    <col min="22" max="22" width="4" style="1" customWidth="1"/>
    <col min="23" max="23" width="4.42578125" style="1" customWidth="1"/>
    <col min="24" max="24" width="4" style="1" customWidth="1"/>
    <col min="25" max="25" width="4.140625" style="1" customWidth="1"/>
    <col min="26" max="26" width="4.28515625" style="1" customWidth="1"/>
    <col min="27" max="27" width="4.7109375" style="1" customWidth="1"/>
    <col min="28" max="28" width="5.140625" style="1" customWidth="1"/>
    <col min="29" max="29" width="5" style="1" customWidth="1"/>
    <col min="30" max="30" width="5.42578125" style="1" customWidth="1"/>
    <col min="31" max="31" width="8.42578125" style="1" customWidth="1"/>
    <col min="32" max="32" width="5.7109375" style="1" customWidth="1"/>
    <col min="33" max="33" width="6.5703125" style="1" customWidth="1"/>
    <col min="34" max="259" width="9.5703125" style="1"/>
    <col min="260" max="260" width="3.42578125" style="1" customWidth="1"/>
    <col min="261" max="261" width="17.42578125" style="1" customWidth="1"/>
    <col min="262" max="262" width="24.7109375" style="1" customWidth="1"/>
    <col min="263" max="263" width="3.7109375" style="1" customWidth="1"/>
    <col min="264" max="264" width="4.5703125" style="1" customWidth="1"/>
    <col min="265" max="265" width="5.42578125" style="1" customWidth="1"/>
    <col min="266" max="266" width="3.7109375" style="1" customWidth="1"/>
    <col min="267" max="267" width="4.7109375" style="1" customWidth="1"/>
    <col min="268" max="268" width="5.140625" style="1" customWidth="1"/>
    <col min="269" max="269" width="3.7109375" style="1" customWidth="1"/>
    <col min="270" max="270" width="4.28515625" style="1" customWidth="1"/>
    <col min="271" max="271" width="4.5703125" style="1" customWidth="1"/>
    <col min="272" max="272" width="3.7109375" style="1" customWidth="1"/>
    <col min="273" max="273" width="5" style="1" customWidth="1"/>
    <col min="274" max="274" width="6.85546875" style="1" customWidth="1"/>
    <col min="275" max="275" width="6.7109375" style="1" customWidth="1"/>
    <col min="276" max="276" width="7.140625" style="1" customWidth="1"/>
    <col min="277" max="277" width="8.140625" style="1" customWidth="1"/>
    <col min="278" max="280" width="9.5703125" style="1"/>
    <col min="281" max="281" width="12.7109375" style="1" bestFit="1" customWidth="1"/>
    <col min="282" max="515" width="9.5703125" style="1"/>
    <col min="516" max="516" width="3.42578125" style="1" customWidth="1"/>
    <col min="517" max="517" width="17.42578125" style="1" customWidth="1"/>
    <col min="518" max="518" width="24.7109375" style="1" customWidth="1"/>
    <col min="519" max="519" width="3.7109375" style="1" customWidth="1"/>
    <col min="520" max="520" width="4.5703125" style="1" customWidth="1"/>
    <col min="521" max="521" width="5.42578125" style="1" customWidth="1"/>
    <col min="522" max="522" width="3.7109375" style="1" customWidth="1"/>
    <col min="523" max="523" width="4.7109375" style="1" customWidth="1"/>
    <col min="524" max="524" width="5.140625" style="1" customWidth="1"/>
    <col min="525" max="525" width="3.7109375" style="1" customWidth="1"/>
    <col min="526" max="526" width="4.28515625" style="1" customWidth="1"/>
    <col min="527" max="527" width="4.5703125" style="1" customWidth="1"/>
    <col min="528" max="528" width="3.7109375" style="1" customWidth="1"/>
    <col min="529" max="529" width="5" style="1" customWidth="1"/>
    <col min="530" max="530" width="6.85546875" style="1" customWidth="1"/>
    <col min="531" max="531" width="6.7109375" style="1" customWidth="1"/>
    <col min="532" max="532" width="7.140625" style="1" customWidth="1"/>
    <col min="533" max="533" width="8.140625" style="1" customWidth="1"/>
    <col min="534" max="536" width="9.5703125" style="1"/>
    <col min="537" max="537" width="12.7109375" style="1" bestFit="1" customWidth="1"/>
    <col min="538" max="771" width="9.5703125" style="1"/>
    <col min="772" max="772" width="3.42578125" style="1" customWidth="1"/>
    <col min="773" max="773" width="17.42578125" style="1" customWidth="1"/>
    <col min="774" max="774" width="24.7109375" style="1" customWidth="1"/>
    <col min="775" max="775" width="3.7109375" style="1" customWidth="1"/>
    <col min="776" max="776" width="4.5703125" style="1" customWidth="1"/>
    <col min="777" max="777" width="5.42578125" style="1" customWidth="1"/>
    <col min="778" max="778" width="3.7109375" style="1" customWidth="1"/>
    <col min="779" max="779" width="4.7109375" style="1" customWidth="1"/>
    <col min="780" max="780" width="5.140625" style="1" customWidth="1"/>
    <col min="781" max="781" width="3.7109375" style="1" customWidth="1"/>
    <col min="782" max="782" width="4.28515625" style="1" customWidth="1"/>
    <col min="783" max="783" width="4.5703125" style="1" customWidth="1"/>
    <col min="784" max="784" width="3.7109375" style="1" customWidth="1"/>
    <col min="785" max="785" width="5" style="1" customWidth="1"/>
    <col min="786" max="786" width="6.85546875" style="1" customWidth="1"/>
    <col min="787" max="787" width="6.7109375" style="1" customWidth="1"/>
    <col min="788" max="788" width="7.140625" style="1" customWidth="1"/>
    <col min="789" max="789" width="8.140625" style="1" customWidth="1"/>
    <col min="790" max="792" width="9.5703125" style="1"/>
    <col min="793" max="793" width="12.7109375" style="1" bestFit="1" customWidth="1"/>
    <col min="794" max="1027" width="9.5703125" style="1"/>
    <col min="1028" max="1028" width="3.42578125" style="1" customWidth="1"/>
    <col min="1029" max="1029" width="17.42578125" style="1" customWidth="1"/>
    <col min="1030" max="1030" width="24.7109375" style="1" customWidth="1"/>
    <col min="1031" max="1031" width="3.7109375" style="1" customWidth="1"/>
    <col min="1032" max="1032" width="4.5703125" style="1" customWidth="1"/>
    <col min="1033" max="1033" width="5.42578125" style="1" customWidth="1"/>
    <col min="1034" max="1034" width="3.7109375" style="1" customWidth="1"/>
    <col min="1035" max="1035" width="4.7109375" style="1" customWidth="1"/>
    <col min="1036" max="1036" width="5.140625" style="1" customWidth="1"/>
    <col min="1037" max="1037" width="3.7109375" style="1" customWidth="1"/>
    <col min="1038" max="1038" width="4.28515625" style="1" customWidth="1"/>
    <col min="1039" max="1039" width="4.5703125" style="1" customWidth="1"/>
    <col min="1040" max="1040" width="3.7109375" style="1" customWidth="1"/>
    <col min="1041" max="1041" width="5" style="1" customWidth="1"/>
    <col min="1042" max="1042" width="6.85546875" style="1" customWidth="1"/>
    <col min="1043" max="1043" width="6.7109375" style="1" customWidth="1"/>
    <col min="1044" max="1044" width="7.140625" style="1" customWidth="1"/>
    <col min="1045" max="1045" width="8.140625" style="1" customWidth="1"/>
    <col min="1046" max="1048" width="9.5703125" style="1"/>
    <col min="1049" max="1049" width="12.7109375" style="1" bestFit="1" customWidth="1"/>
    <col min="1050" max="1283" width="9.5703125" style="1"/>
    <col min="1284" max="1284" width="3.42578125" style="1" customWidth="1"/>
    <col min="1285" max="1285" width="17.42578125" style="1" customWidth="1"/>
    <col min="1286" max="1286" width="24.7109375" style="1" customWidth="1"/>
    <col min="1287" max="1287" width="3.7109375" style="1" customWidth="1"/>
    <col min="1288" max="1288" width="4.5703125" style="1" customWidth="1"/>
    <col min="1289" max="1289" width="5.42578125" style="1" customWidth="1"/>
    <col min="1290" max="1290" width="3.7109375" style="1" customWidth="1"/>
    <col min="1291" max="1291" width="4.7109375" style="1" customWidth="1"/>
    <col min="1292" max="1292" width="5.140625" style="1" customWidth="1"/>
    <col min="1293" max="1293" width="3.7109375" style="1" customWidth="1"/>
    <col min="1294" max="1294" width="4.28515625" style="1" customWidth="1"/>
    <col min="1295" max="1295" width="4.5703125" style="1" customWidth="1"/>
    <col min="1296" max="1296" width="3.7109375" style="1" customWidth="1"/>
    <col min="1297" max="1297" width="5" style="1" customWidth="1"/>
    <col min="1298" max="1298" width="6.85546875" style="1" customWidth="1"/>
    <col min="1299" max="1299" width="6.7109375" style="1" customWidth="1"/>
    <col min="1300" max="1300" width="7.140625" style="1" customWidth="1"/>
    <col min="1301" max="1301" width="8.140625" style="1" customWidth="1"/>
    <col min="1302" max="1304" width="9.5703125" style="1"/>
    <col min="1305" max="1305" width="12.7109375" style="1" bestFit="1" customWidth="1"/>
    <col min="1306" max="1539" width="9.5703125" style="1"/>
    <col min="1540" max="1540" width="3.42578125" style="1" customWidth="1"/>
    <col min="1541" max="1541" width="17.42578125" style="1" customWidth="1"/>
    <col min="1542" max="1542" width="24.7109375" style="1" customWidth="1"/>
    <col min="1543" max="1543" width="3.7109375" style="1" customWidth="1"/>
    <col min="1544" max="1544" width="4.5703125" style="1" customWidth="1"/>
    <col min="1545" max="1545" width="5.42578125" style="1" customWidth="1"/>
    <col min="1546" max="1546" width="3.7109375" style="1" customWidth="1"/>
    <col min="1547" max="1547" width="4.7109375" style="1" customWidth="1"/>
    <col min="1548" max="1548" width="5.140625" style="1" customWidth="1"/>
    <col min="1549" max="1549" width="3.7109375" style="1" customWidth="1"/>
    <col min="1550" max="1550" width="4.28515625" style="1" customWidth="1"/>
    <col min="1551" max="1551" width="4.5703125" style="1" customWidth="1"/>
    <col min="1552" max="1552" width="3.7109375" style="1" customWidth="1"/>
    <col min="1553" max="1553" width="5" style="1" customWidth="1"/>
    <col min="1554" max="1554" width="6.85546875" style="1" customWidth="1"/>
    <col min="1555" max="1555" width="6.7109375" style="1" customWidth="1"/>
    <col min="1556" max="1556" width="7.140625" style="1" customWidth="1"/>
    <col min="1557" max="1557" width="8.140625" style="1" customWidth="1"/>
    <col min="1558" max="1560" width="9.5703125" style="1"/>
    <col min="1561" max="1561" width="12.7109375" style="1" bestFit="1" customWidth="1"/>
    <col min="1562" max="1795" width="9.5703125" style="1"/>
    <col min="1796" max="1796" width="3.42578125" style="1" customWidth="1"/>
    <col min="1797" max="1797" width="17.42578125" style="1" customWidth="1"/>
    <col min="1798" max="1798" width="24.7109375" style="1" customWidth="1"/>
    <col min="1799" max="1799" width="3.7109375" style="1" customWidth="1"/>
    <col min="1800" max="1800" width="4.5703125" style="1" customWidth="1"/>
    <col min="1801" max="1801" width="5.42578125" style="1" customWidth="1"/>
    <col min="1802" max="1802" width="3.7109375" style="1" customWidth="1"/>
    <col min="1803" max="1803" width="4.7109375" style="1" customWidth="1"/>
    <col min="1804" max="1804" width="5.140625" style="1" customWidth="1"/>
    <col min="1805" max="1805" width="3.7109375" style="1" customWidth="1"/>
    <col min="1806" max="1806" width="4.28515625" style="1" customWidth="1"/>
    <col min="1807" max="1807" width="4.5703125" style="1" customWidth="1"/>
    <col min="1808" max="1808" width="3.7109375" style="1" customWidth="1"/>
    <col min="1809" max="1809" width="5" style="1" customWidth="1"/>
    <col min="1810" max="1810" width="6.85546875" style="1" customWidth="1"/>
    <col min="1811" max="1811" width="6.7109375" style="1" customWidth="1"/>
    <col min="1812" max="1812" width="7.140625" style="1" customWidth="1"/>
    <col min="1813" max="1813" width="8.140625" style="1" customWidth="1"/>
    <col min="1814" max="1816" width="9.5703125" style="1"/>
    <col min="1817" max="1817" width="12.7109375" style="1" bestFit="1" customWidth="1"/>
    <col min="1818" max="2051" width="9.5703125" style="1"/>
    <col min="2052" max="2052" width="3.42578125" style="1" customWidth="1"/>
    <col min="2053" max="2053" width="17.42578125" style="1" customWidth="1"/>
    <col min="2054" max="2054" width="24.7109375" style="1" customWidth="1"/>
    <col min="2055" max="2055" width="3.7109375" style="1" customWidth="1"/>
    <col min="2056" max="2056" width="4.5703125" style="1" customWidth="1"/>
    <col min="2057" max="2057" width="5.42578125" style="1" customWidth="1"/>
    <col min="2058" max="2058" width="3.7109375" style="1" customWidth="1"/>
    <col min="2059" max="2059" width="4.7109375" style="1" customWidth="1"/>
    <col min="2060" max="2060" width="5.140625" style="1" customWidth="1"/>
    <col min="2061" max="2061" width="3.7109375" style="1" customWidth="1"/>
    <col min="2062" max="2062" width="4.28515625" style="1" customWidth="1"/>
    <col min="2063" max="2063" width="4.5703125" style="1" customWidth="1"/>
    <col min="2064" max="2064" width="3.7109375" style="1" customWidth="1"/>
    <col min="2065" max="2065" width="5" style="1" customWidth="1"/>
    <col min="2066" max="2066" width="6.85546875" style="1" customWidth="1"/>
    <col min="2067" max="2067" width="6.7109375" style="1" customWidth="1"/>
    <col min="2068" max="2068" width="7.140625" style="1" customWidth="1"/>
    <col min="2069" max="2069" width="8.140625" style="1" customWidth="1"/>
    <col min="2070" max="2072" width="9.5703125" style="1"/>
    <col min="2073" max="2073" width="12.7109375" style="1" bestFit="1" customWidth="1"/>
    <col min="2074" max="2307" width="9.5703125" style="1"/>
    <col min="2308" max="2308" width="3.42578125" style="1" customWidth="1"/>
    <col min="2309" max="2309" width="17.42578125" style="1" customWidth="1"/>
    <col min="2310" max="2310" width="24.7109375" style="1" customWidth="1"/>
    <col min="2311" max="2311" width="3.7109375" style="1" customWidth="1"/>
    <col min="2312" max="2312" width="4.5703125" style="1" customWidth="1"/>
    <col min="2313" max="2313" width="5.42578125" style="1" customWidth="1"/>
    <col min="2314" max="2314" width="3.7109375" style="1" customWidth="1"/>
    <col min="2315" max="2315" width="4.7109375" style="1" customWidth="1"/>
    <col min="2316" max="2316" width="5.140625" style="1" customWidth="1"/>
    <col min="2317" max="2317" width="3.7109375" style="1" customWidth="1"/>
    <col min="2318" max="2318" width="4.28515625" style="1" customWidth="1"/>
    <col min="2319" max="2319" width="4.5703125" style="1" customWidth="1"/>
    <col min="2320" max="2320" width="3.7109375" style="1" customWidth="1"/>
    <col min="2321" max="2321" width="5" style="1" customWidth="1"/>
    <col min="2322" max="2322" width="6.85546875" style="1" customWidth="1"/>
    <col min="2323" max="2323" width="6.7109375" style="1" customWidth="1"/>
    <col min="2324" max="2324" width="7.140625" style="1" customWidth="1"/>
    <col min="2325" max="2325" width="8.140625" style="1" customWidth="1"/>
    <col min="2326" max="2328" width="9.5703125" style="1"/>
    <col min="2329" max="2329" width="12.7109375" style="1" bestFit="1" customWidth="1"/>
    <col min="2330" max="2563" width="9.5703125" style="1"/>
    <col min="2564" max="2564" width="3.42578125" style="1" customWidth="1"/>
    <col min="2565" max="2565" width="17.42578125" style="1" customWidth="1"/>
    <col min="2566" max="2566" width="24.7109375" style="1" customWidth="1"/>
    <col min="2567" max="2567" width="3.7109375" style="1" customWidth="1"/>
    <col min="2568" max="2568" width="4.5703125" style="1" customWidth="1"/>
    <col min="2569" max="2569" width="5.42578125" style="1" customWidth="1"/>
    <col min="2570" max="2570" width="3.7109375" style="1" customWidth="1"/>
    <col min="2571" max="2571" width="4.7109375" style="1" customWidth="1"/>
    <col min="2572" max="2572" width="5.140625" style="1" customWidth="1"/>
    <col min="2573" max="2573" width="3.7109375" style="1" customWidth="1"/>
    <col min="2574" max="2574" width="4.28515625" style="1" customWidth="1"/>
    <col min="2575" max="2575" width="4.5703125" style="1" customWidth="1"/>
    <col min="2576" max="2576" width="3.7109375" style="1" customWidth="1"/>
    <col min="2577" max="2577" width="5" style="1" customWidth="1"/>
    <col min="2578" max="2578" width="6.85546875" style="1" customWidth="1"/>
    <col min="2579" max="2579" width="6.7109375" style="1" customWidth="1"/>
    <col min="2580" max="2580" width="7.140625" style="1" customWidth="1"/>
    <col min="2581" max="2581" width="8.140625" style="1" customWidth="1"/>
    <col min="2582" max="2584" width="9.5703125" style="1"/>
    <col min="2585" max="2585" width="12.7109375" style="1" bestFit="1" customWidth="1"/>
    <col min="2586" max="2819" width="9.5703125" style="1"/>
    <col min="2820" max="2820" width="3.42578125" style="1" customWidth="1"/>
    <col min="2821" max="2821" width="17.42578125" style="1" customWidth="1"/>
    <col min="2822" max="2822" width="24.7109375" style="1" customWidth="1"/>
    <col min="2823" max="2823" width="3.7109375" style="1" customWidth="1"/>
    <col min="2824" max="2824" width="4.5703125" style="1" customWidth="1"/>
    <col min="2825" max="2825" width="5.42578125" style="1" customWidth="1"/>
    <col min="2826" max="2826" width="3.7109375" style="1" customWidth="1"/>
    <col min="2827" max="2827" width="4.7109375" style="1" customWidth="1"/>
    <col min="2828" max="2828" width="5.140625" style="1" customWidth="1"/>
    <col min="2829" max="2829" width="3.7109375" style="1" customWidth="1"/>
    <col min="2830" max="2830" width="4.28515625" style="1" customWidth="1"/>
    <col min="2831" max="2831" width="4.5703125" style="1" customWidth="1"/>
    <col min="2832" max="2832" width="3.7109375" style="1" customWidth="1"/>
    <col min="2833" max="2833" width="5" style="1" customWidth="1"/>
    <col min="2834" max="2834" width="6.85546875" style="1" customWidth="1"/>
    <col min="2835" max="2835" width="6.7109375" style="1" customWidth="1"/>
    <col min="2836" max="2836" width="7.140625" style="1" customWidth="1"/>
    <col min="2837" max="2837" width="8.140625" style="1" customWidth="1"/>
    <col min="2838" max="2840" width="9.5703125" style="1"/>
    <col min="2841" max="2841" width="12.7109375" style="1" bestFit="1" customWidth="1"/>
    <col min="2842" max="3075" width="9.5703125" style="1"/>
    <col min="3076" max="3076" width="3.42578125" style="1" customWidth="1"/>
    <col min="3077" max="3077" width="17.42578125" style="1" customWidth="1"/>
    <col min="3078" max="3078" width="24.7109375" style="1" customWidth="1"/>
    <col min="3079" max="3079" width="3.7109375" style="1" customWidth="1"/>
    <col min="3080" max="3080" width="4.5703125" style="1" customWidth="1"/>
    <col min="3081" max="3081" width="5.42578125" style="1" customWidth="1"/>
    <col min="3082" max="3082" width="3.7109375" style="1" customWidth="1"/>
    <col min="3083" max="3083" width="4.7109375" style="1" customWidth="1"/>
    <col min="3084" max="3084" width="5.140625" style="1" customWidth="1"/>
    <col min="3085" max="3085" width="3.7109375" style="1" customWidth="1"/>
    <col min="3086" max="3086" width="4.28515625" style="1" customWidth="1"/>
    <col min="3087" max="3087" width="4.5703125" style="1" customWidth="1"/>
    <col min="3088" max="3088" width="3.7109375" style="1" customWidth="1"/>
    <col min="3089" max="3089" width="5" style="1" customWidth="1"/>
    <col min="3090" max="3090" width="6.85546875" style="1" customWidth="1"/>
    <col min="3091" max="3091" width="6.7109375" style="1" customWidth="1"/>
    <col min="3092" max="3092" width="7.140625" style="1" customWidth="1"/>
    <col min="3093" max="3093" width="8.140625" style="1" customWidth="1"/>
    <col min="3094" max="3096" width="9.5703125" style="1"/>
    <col min="3097" max="3097" width="12.7109375" style="1" bestFit="1" customWidth="1"/>
    <col min="3098" max="3331" width="9.5703125" style="1"/>
    <col min="3332" max="3332" width="3.42578125" style="1" customWidth="1"/>
    <col min="3333" max="3333" width="17.42578125" style="1" customWidth="1"/>
    <col min="3334" max="3334" width="24.7109375" style="1" customWidth="1"/>
    <col min="3335" max="3335" width="3.7109375" style="1" customWidth="1"/>
    <col min="3336" max="3336" width="4.5703125" style="1" customWidth="1"/>
    <col min="3337" max="3337" width="5.42578125" style="1" customWidth="1"/>
    <col min="3338" max="3338" width="3.7109375" style="1" customWidth="1"/>
    <col min="3339" max="3339" width="4.7109375" style="1" customWidth="1"/>
    <col min="3340" max="3340" width="5.140625" style="1" customWidth="1"/>
    <col min="3341" max="3341" width="3.7109375" style="1" customWidth="1"/>
    <col min="3342" max="3342" width="4.28515625" style="1" customWidth="1"/>
    <col min="3343" max="3343" width="4.5703125" style="1" customWidth="1"/>
    <col min="3344" max="3344" width="3.7109375" style="1" customWidth="1"/>
    <col min="3345" max="3345" width="5" style="1" customWidth="1"/>
    <col min="3346" max="3346" width="6.85546875" style="1" customWidth="1"/>
    <col min="3347" max="3347" width="6.7109375" style="1" customWidth="1"/>
    <col min="3348" max="3348" width="7.140625" style="1" customWidth="1"/>
    <col min="3349" max="3349" width="8.140625" style="1" customWidth="1"/>
    <col min="3350" max="3352" width="9.5703125" style="1"/>
    <col min="3353" max="3353" width="12.7109375" style="1" bestFit="1" customWidth="1"/>
    <col min="3354" max="3587" width="9.5703125" style="1"/>
    <col min="3588" max="3588" width="3.42578125" style="1" customWidth="1"/>
    <col min="3589" max="3589" width="17.42578125" style="1" customWidth="1"/>
    <col min="3590" max="3590" width="24.7109375" style="1" customWidth="1"/>
    <col min="3591" max="3591" width="3.7109375" style="1" customWidth="1"/>
    <col min="3592" max="3592" width="4.5703125" style="1" customWidth="1"/>
    <col min="3593" max="3593" width="5.42578125" style="1" customWidth="1"/>
    <col min="3594" max="3594" width="3.7109375" style="1" customWidth="1"/>
    <col min="3595" max="3595" width="4.7109375" style="1" customWidth="1"/>
    <col min="3596" max="3596" width="5.140625" style="1" customWidth="1"/>
    <col min="3597" max="3597" width="3.7109375" style="1" customWidth="1"/>
    <col min="3598" max="3598" width="4.28515625" style="1" customWidth="1"/>
    <col min="3599" max="3599" width="4.5703125" style="1" customWidth="1"/>
    <col min="3600" max="3600" width="3.7109375" style="1" customWidth="1"/>
    <col min="3601" max="3601" width="5" style="1" customWidth="1"/>
    <col min="3602" max="3602" width="6.85546875" style="1" customWidth="1"/>
    <col min="3603" max="3603" width="6.7109375" style="1" customWidth="1"/>
    <col min="3604" max="3604" width="7.140625" style="1" customWidth="1"/>
    <col min="3605" max="3605" width="8.140625" style="1" customWidth="1"/>
    <col min="3606" max="3608" width="9.5703125" style="1"/>
    <col min="3609" max="3609" width="12.7109375" style="1" bestFit="1" customWidth="1"/>
    <col min="3610" max="3843" width="9.5703125" style="1"/>
    <col min="3844" max="3844" width="3.42578125" style="1" customWidth="1"/>
    <col min="3845" max="3845" width="17.42578125" style="1" customWidth="1"/>
    <col min="3846" max="3846" width="24.7109375" style="1" customWidth="1"/>
    <col min="3847" max="3847" width="3.7109375" style="1" customWidth="1"/>
    <col min="3848" max="3848" width="4.5703125" style="1" customWidth="1"/>
    <col min="3849" max="3849" width="5.42578125" style="1" customWidth="1"/>
    <col min="3850" max="3850" width="3.7109375" style="1" customWidth="1"/>
    <col min="3851" max="3851" width="4.7109375" style="1" customWidth="1"/>
    <col min="3852" max="3852" width="5.140625" style="1" customWidth="1"/>
    <col min="3853" max="3853" width="3.7109375" style="1" customWidth="1"/>
    <col min="3854" max="3854" width="4.28515625" style="1" customWidth="1"/>
    <col min="3855" max="3855" width="4.5703125" style="1" customWidth="1"/>
    <col min="3856" max="3856" width="3.7109375" style="1" customWidth="1"/>
    <col min="3857" max="3857" width="5" style="1" customWidth="1"/>
    <col min="3858" max="3858" width="6.85546875" style="1" customWidth="1"/>
    <col min="3859" max="3859" width="6.7109375" style="1" customWidth="1"/>
    <col min="3860" max="3860" width="7.140625" style="1" customWidth="1"/>
    <col min="3861" max="3861" width="8.140625" style="1" customWidth="1"/>
    <col min="3862" max="3864" width="9.5703125" style="1"/>
    <col min="3865" max="3865" width="12.7109375" style="1" bestFit="1" customWidth="1"/>
    <col min="3866" max="4099" width="9.5703125" style="1"/>
    <col min="4100" max="4100" width="3.42578125" style="1" customWidth="1"/>
    <col min="4101" max="4101" width="17.42578125" style="1" customWidth="1"/>
    <col min="4102" max="4102" width="24.7109375" style="1" customWidth="1"/>
    <col min="4103" max="4103" width="3.7109375" style="1" customWidth="1"/>
    <col min="4104" max="4104" width="4.5703125" style="1" customWidth="1"/>
    <col min="4105" max="4105" width="5.42578125" style="1" customWidth="1"/>
    <col min="4106" max="4106" width="3.7109375" style="1" customWidth="1"/>
    <col min="4107" max="4107" width="4.7109375" style="1" customWidth="1"/>
    <col min="4108" max="4108" width="5.140625" style="1" customWidth="1"/>
    <col min="4109" max="4109" width="3.7109375" style="1" customWidth="1"/>
    <col min="4110" max="4110" width="4.28515625" style="1" customWidth="1"/>
    <col min="4111" max="4111" width="4.5703125" style="1" customWidth="1"/>
    <col min="4112" max="4112" width="3.7109375" style="1" customWidth="1"/>
    <col min="4113" max="4113" width="5" style="1" customWidth="1"/>
    <col min="4114" max="4114" width="6.85546875" style="1" customWidth="1"/>
    <col min="4115" max="4115" width="6.7109375" style="1" customWidth="1"/>
    <col min="4116" max="4116" width="7.140625" style="1" customWidth="1"/>
    <col min="4117" max="4117" width="8.140625" style="1" customWidth="1"/>
    <col min="4118" max="4120" width="9.5703125" style="1"/>
    <col min="4121" max="4121" width="12.7109375" style="1" bestFit="1" customWidth="1"/>
    <col min="4122" max="4355" width="9.5703125" style="1"/>
    <col min="4356" max="4356" width="3.42578125" style="1" customWidth="1"/>
    <col min="4357" max="4357" width="17.42578125" style="1" customWidth="1"/>
    <col min="4358" max="4358" width="24.7109375" style="1" customWidth="1"/>
    <col min="4359" max="4359" width="3.7109375" style="1" customWidth="1"/>
    <col min="4360" max="4360" width="4.5703125" style="1" customWidth="1"/>
    <col min="4361" max="4361" width="5.42578125" style="1" customWidth="1"/>
    <col min="4362" max="4362" width="3.7109375" style="1" customWidth="1"/>
    <col min="4363" max="4363" width="4.7109375" style="1" customWidth="1"/>
    <col min="4364" max="4364" width="5.140625" style="1" customWidth="1"/>
    <col min="4365" max="4365" width="3.7109375" style="1" customWidth="1"/>
    <col min="4366" max="4366" width="4.28515625" style="1" customWidth="1"/>
    <col min="4367" max="4367" width="4.5703125" style="1" customWidth="1"/>
    <col min="4368" max="4368" width="3.7109375" style="1" customWidth="1"/>
    <col min="4369" max="4369" width="5" style="1" customWidth="1"/>
    <col min="4370" max="4370" width="6.85546875" style="1" customWidth="1"/>
    <col min="4371" max="4371" width="6.7109375" style="1" customWidth="1"/>
    <col min="4372" max="4372" width="7.140625" style="1" customWidth="1"/>
    <col min="4373" max="4373" width="8.140625" style="1" customWidth="1"/>
    <col min="4374" max="4376" width="9.5703125" style="1"/>
    <col min="4377" max="4377" width="12.7109375" style="1" bestFit="1" customWidth="1"/>
    <col min="4378" max="4611" width="9.5703125" style="1"/>
    <col min="4612" max="4612" width="3.42578125" style="1" customWidth="1"/>
    <col min="4613" max="4613" width="17.42578125" style="1" customWidth="1"/>
    <col min="4614" max="4614" width="24.7109375" style="1" customWidth="1"/>
    <col min="4615" max="4615" width="3.7109375" style="1" customWidth="1"/>
    <col min="4616" max="4616" width="4.5703125" style="1" customWidth="1"/>
    <col min="4617" max="4617" width="5.42578125" style="1" customWidth="1"/>
    <col min="4618" max="4618" width="3.7109375" style="1" customWidth="1"/>
    <col min="4619" max="4619" width="4.7109375" style="1" customWidth="1"/>
    <col min="4620" max="4620" width="5.140625" style="1" customWidth="1"/>
    <col min="4621" max="4621" width="3.7109375" style="1" customWidth="1"/>
    <col min="4622" max="4622" width="4.28515625" style="1" customWidth="1"/>
    <col min="4623" max="4623" width="4.5703125" style="1" customWidth="1"/>
    <col min="4624" max="4624" width="3.7109375" style="1" customWidth="1"/>
    <col min="4625" max="4625" width="5" style="1" customWidth="1"/>
    <col min="4626" max="4626" width="6.85546875" style="1" customWidth="1"/>
    <col min="4627" max="4627" width="6.7109375" style="1" customWidth="1"/>
    <col min="4628" max="4628" width="7.140625" style="1" customWidth="1"/>
    <col min="4629" max="4629" width="8.140625" style="1" customWidth="1"/>
    <col min="4630" max="4632" width="9.5703125" style="1"/>
    <col min="4633" max="4633" width="12.7109375" style="1" bestFit="1" customWidth="1"/>
    <col min="4634" max="4867" width="9.5703125" style="1"/>
    <col min="4868" max="4868" width="3.42578125" style="1" customWidth="1"/>
    <col min="4869" max="4869" width="17.42578125" style="1" customWidth="1"/>
    <col min="4870" max="4870" width="24.7109375" style="1" customWidth="1"/>
    <col min="4871" max="4871" width="3.7109375" style="1" customWidth="1"/>
    <col min="4872" max="4872" width="4.5703125" style="1" customWidth="1"/>
    <col min="4873" max="4873" width="5.42578125" style="1" customWidth="1"/>
    <col min="4874" max="4874" width="3.7109375" style="1" customWidth="1"/>
    <col min="4875" max="4875" width="4.7109375" style="1" customWidth="1"/>
    <col min="4876" max="4876" width="5.140625" style="1" customWidth="1"/>
    <col min="4877" max="4877" width="3.7109375" style="1" customWidth="1"/>
    <col min="4878" max="4878" width="4.28515625" style="1" customWidth="1"/>
    <col min="4879" max="4879" width="4.5703125" style="1" customWidth="1"/>
    <col min="4880" max="4880" width="3.7109375" style="1" customWidth="1"/>
    <col min="4881" max="4881" width="5" style="1" customWidth="1"/>
    <col min="4882" max="4882" width="6.85546875" style="1" customWidth="1"/>
    <col min="4883" max="4883" width="6.7109375" style="1" customWidth="1"/>
    <col min="4884" max="4884" width="7.140625" style="1" customWidth="1"/>
    <col min="4885" max="4885" width="8.140625" style="1" customWidth="1"/>
    <col min="4886" max="4888" width="9.5703125" style="1"/>
    <col min="4889" max="4889" width="12.7109375" style="1" bestFit="1" customWidth="1"/>
    <col min="4890" max="5123" width="9.5703125" style="1"/>
    <col min="5124" max="5124" width="3.42578125" style="1" customWidth="1"/>
    <col min="5125" max="5125" width="17.42578125" style="1" customWidth="1"/>
    <col min="5126" max="5126" width="24.7109375" style="1" customWidth="1"/>
    <col min="5127" max="5127" width="3.7109375" style="1" customWidth="1"/>
    <col min="5128" max="5128" width="4.5703125" style="1" customWidth="1"/>
    <col min="5129" max="5129" width="5.42578125" style="1" customWidth="1"/>
    <col min="5130" max="5130" width="3.7109375" style="1" customWidth="1"/>
    <col min="5131" max="5131" width="4.7109375" style="1" customWidth="1"/>
    <col min="5132" max="5132" width="5.140625" style="1" customWidth="1"/>
    <col min="5133" max="5133" width="3.7109375" style="1" customWidth="1"/>
    <col min="5134" max="5134" width="4.28515625" style="1" customWidth="1"/>
    <col min="5135" max="5135" width="4.5703125" style="1" customWidth="1"/>
    <col min="5136" max="5136" width="3.7109375" style="1" customWidth="1"/>
    <col min="5137" max="5137" width="5" style="1" customWidth="1"/>
    <col min="5138" max="5138" width="6.85546875" style="1" customWidth="1"/>
    <col min="5139" max="5139" width="6.7109375" style="1" customWidth="1"/>
    <col min="5140" max="5140" width="7.140625" style="1" customWidth="1"/>
    <col min="5141" max="5141" width="8.140625" style="1" customWidth="1"/>
    <col min="5142" max="5144" width="9.5703125" style="1"/>
    <col min="5145" max="5145" width="12.7109375" style="1" bestFit="1" customWidth="1"/>
    <col min="5146" max="5379" width="9.5703125" style="1"/>
    <col min="5380" max="5380" width="3.42578125" style="1" customWidth="1"/>
    <col min="5381" max="5381" width="17.42578125" style="1" customWidth="1"/>
    <col min="5382" max="5382" width="24.7109375" style="1" customWidth="1"/>
    <col min="5383" max="5383" width="3.7109375" style="1" customWidth="1"/>
    <col min="5384" max="5384" width="4.5703125" style="1" customWidth="1"/>
    <col min="5385" max="5385" width="5.42578125" style="1" customWidth="1"/>
    <col min="5386" max="5386" width="3.7109375" style="1" customWidth="1"/>
    <col min="5387" max="5387" width="4.7109375" style="1" customWidth="1"/>
    <col min="5388" max="5388" width="5.140625" style="1" customWidth="1"/>
    <col min="5389" max="5389" width="3.7109375" style="1" customWidth="1"/>
    <col min="5390" max="5390" width="4.28515625" style="1" customWidth="1"/>
    <col min="5391" max="5391" width="4.5703125" style="1" customWidth="1"/>
    <col min="5392" max="5392" width="3.7109375" style="1" customWidth="1"/>
    <col min="5393" max="5393" width="5" style="1" customWidth="1"/>
    <col min="5394" max="5394" width="6.85546875" style="1" customWidth="1"/>
    <col min="5395" max="5395" width="6.7109375" style="1" customWidth="1"/>
    <col min="5396" max="5396" width="7.140625" style="1" customWidth="1"/>
    <col min="5397" max="5397" width="8.140625" style="1" customWidth="1"/>
    <col min="5398" max="5400" width="9.5703125" style="1"/>
    <col min="5401" max="5401" width="12.7109375" style="1" bestFit="1" customWidth="1"/>
    <col min="5402" max="5635" width="9.5703125" style="1"/>
    <col min="5636" max="5636" width="3.42578125" style="1" customWidth="1"/>
    <col min="5637" max="5637" width="17.42578125" style="1" customWidth="1"/>
    <col min="5638" max="5638" width="24.7109375" style="1" customWidth="1"/>
    <col min="5639" max="5639" width="3.7109375" style="1" customWidth="1"/>
    <col min="5640" max="5640" width="4.5703125" style="1" customWidth="1"/>
    <col min="5641" max="5641" width="5.42578125" style="1" customWidth="1"/>
    <col min="5642" max="5642" width="3.7109375" style="1" customWidth="1"/>
    <col min="5643" max="5643" width="4.7109375" style="1" customWidth="1"/>
    <col min="5644" max="5644" width="5.140625" style="1" customWidth="1"/>
    <col min="5645" max="5645" width="3.7109375" style="1" customWidth="1"/>
    <col min="5646" max="5646" width="4.28515625" style="1" customWidth="1"/>
    <col min="5647" max="5647" width="4.5703125" style="1" customWidth="1"/>
    <col min="5648" max="5648" width="3.7109375" style="1" customWidth="1"/>
    <col min="5649" max="5649" width="5" style="1" customWidth="1"/>
    <col min="5650" max="5650" width="6.85546875" style="1" customWidth="1"/>
    <col min="5651" max="5651" width="6.7109375" style="1" customWidth="1"/>
    <col min="5652" max="5652" width="7.140625" style="1" customWidth="1"/>
    <col min="5653" max="5653" width="8.140625" style="1" customWidth="1"/>
    <col min="5654" max="5656" width="9.5703125" style="1"/>
    <col min="5657" max="5657" width="12.7109375" style="1" bestFit="1" customWidth="1"/>
    <col min="5658" max="5891" width="9.5703125" style="1"/>
    <col min="5892" max="5892" width="3.42578125" style="1" customWidth="1"/>
    <col min="5893" max="5893" width="17.42578125" style="1" customWidth="1"/>
    <col min="5894" max="5894" width="24.7109375" style="1" customWidth="1"/>
    <col min="5895" max="5895" width="3.7109375" style="1" customWidth="1"/>
    <col min="5896" max="5896" width="4.5703125" style="1" customWidth="1"/>
    <col min="5897" max="5897" width="5.42578125" style="1" customWidth="1"/>
    <col min="5898" max="5898" width="3.7109375" style="1" customWidth="1"/>
    <col min="5899" max="5899" width="4.7109375" style="1" customWidth="1"/>
    <col min="5900" max="5900" width="5.140625" style="1" customWidth="1"/>
    <col min="5901" max="5901" width="3.7109375" style="1" customWidth="1"/>
    <col min="5902" max="5902" width="4.28515625" style="1" customWidth="1"/>
    <col min="5903" max="5903" width="4.5703125" style="1" customWidth="1"/>
    <col min="5904" max="5904" width="3.7109375" style="1" customWidth="1"/>
    <col min="5905" max="5905" width="5" style="1" customWidth="1"/>
    <col min="5906" max="5906" width="6.85546875" style="1" customWidth="1"/>
    <col min="5907" max="5907" width="6.7109375" style="1" customWidth="1"/>
    <col min="5908" max="5908" width="7.140625" style="1" customWidth="1"/>
    <col min="5909" max="5909" width="8.140625" style="1" customWidth="1"/>
    <col min="5910" max="5912" width="9.5703125" style="1"/>
    <col min="5913" max="5913" width="12.7109375" style="1" bestFit="1" customWidth="1"/>
    <col min="5914" max="6147" width="9.5703125" style="1"/>
    <col min="6148" max="6148" width="3.42578125" style="1" customWidth="1"/>
    <col min="6149" max="6149" width="17.42578125" style="1" customWidth="1"/>
    <col min="6150" max="6150" width="24.7109375" style="1" customWidth="1"/>
    <col min="6151" max="6151" width="3.7109375" style="1" customWidth="1"/>
    <col min="6152" max="6152" width="4.5703125" style="1" customWidth="1"/>
    <col min="6153" max="6153" width="5.42578125" style="1" customWidth="1"/>
    <col min="6154" max="6154" width="3.7109375" style="1" customWidth="1"/>
    <col min="6155" max="6155" width="4.7109375" style="1" customWidth="1"/>
    <col min="6156" max="6156" width="5.140625" style="1" customWidth="1"/>
    <col min="6157" max="6157" width="3.7109375" style="1" customWidth="1"/>
    <col min="6158" max="6158" width="4.28515625" style="1" customWidth="1"/>
    <col min="6159" max="6159" width="4.5703125" style="1" customWidth="1"/>
    <col min="6160" max="6160" width="3.7109375" style="1" customWidth="1"/>
    <col min="6161" max="6161" width="5" style="1" customWidth="1"/>
    <col min="6162" max="6162" width="6.85546875" style="1" customWidth="1"/>
    <col min="6163" max="6163" width="6.7109375" style="1" customWidth="1"/>
    <col min="6164" max="6164" width="7.140625" style="1" customWidth="1"/>
    <col min="6165" max="6165" width="8.140625" style="1" customWidth="1"/>
    <col min="6166" max="6168" width="9.5703125" style="1"/>
    <col min="6169" max="6169" width="12.7109375" style="1" bestFit="1" customWidth="1"/>
    <col min="6170" max="6403" width="9.5703125" style="1"/>
    <col min="6404" max="6404" width="3.42578125" style="1" customWidth="1"/>
    <col min="6405" max="6405" width="17.42578125" style="1" customWidth="1"/>
    <col min="6406" max="6406" width="24.7109375" style="1" customWidth="1"/>
    <col min="6407" max="6407" width="3.7109375" style="1" customWidth="1"/>
    <col min="6408" max="6408" width="4.5703125" style="1" customWidth="1"/>
    <col min="6409" max="6409" width="5.42578125" style="1" customWidth="1"/>
    <col min="6410" max="6410" width="3.7109375" style="1" customWidth="1"/>
    <col min="6411" max="6411" width="4.7109375" style="1" customWidth="1"/>
    <col min="6412" max="6412" width="5.140625" style="1" customWidth="1"/>
    <col min="6413" max="6413" width="3.7109375" style="1" customWidth="1"/>
    <col min="6414" max="6414" width="4.28515625" style="1" customWidth="1"/>
    <col min="6415" max="6415" width="4.5703125" style="1" customWidth="1"/>
    <col min="6416" max="6416" width="3.7109375" style="1" customWidth="1"/>
    <col min="6417" max="6417" width="5" style="1" customWidth="1"/>
    <col min="6418" max="6418" width="6.85546875" style="1" customWidth="1"/>
    <col min="6419" max="6419" width="6.7109375" style="1" customWidth="1"/>
    <col min="6420" max="6420" width="7.140625" style="1" customWidth="1"/>
    <col min="6421" max="6421" width="8.140625" style="1" customWidth="1"/>
    <col min="6422" max="6424" width="9.5703125" style="1"/>
    <col min="6425" max="6425" width="12.7109375" style="1" bestFit="1" customWidth="1"/>
    <col min="6426" max="6659" width="9.5703125" style="1"/>
    <col min="6660" max="6660" width="3.42578125" style="1" customWidth="1"/>
    <col min="6661" max="6661" width="17.42578125" style="1" customWidth="1"/>
    <col min="6662" max="6662" width="24.7109375" style="1" customWidth="1"/>
    <col min="6663" max="6663" width="3.7109375" style="1" customWidth="1"/>
    <col min="6664" max="6664" width="4.5703125" style="1" customWidth="1"/>
    <col min="6665" max="6665" width="5.42578125" style="1" customWidth="1"/>
    <col min="6666" max="6666" width="3.7109375" style="1" customWidth="1"/>
    <col min="6667" max="6667" width="4.7109375" style="1" customWidth="1"/>
    <col min="6668" max="6668" width="5.140625" style="1" customWidth="1"/>
    <col min="6669" max="6669" width="3.7109375" style="1" customWidth="1"/>
    <col min="6670" max="6670" width="4.28515625" style="1" customWidth="1"/>
    <col min="6671" max="6671" width="4.5703125" style="1" customWidth="1"/>
    <col min="6672" max="6672" width="3.7109375" style="1" customWidth="1"/>
    <col min="6673" max="6673" width="5" style="1" customWidth="1"/>
    <col min="6674" max="6674" width="6.85546875" style="1" customWidth="1"/>
    <col min="6675" max="6675" width="6.7109375" style="1" customWidth="1"/>
    <col min="6676" max="6676" width="7.140625" style="1" customWidth="1"/>
    <col min="6677" max="6677" width="8.140625" style="1" customWidth="1"/>
    <col min="6678" max="6680" width="9.5703125" style="1"/>
    <col min="6681" max="6681" width="12.7109375" style="1" bestFit="1" customWidth="1"/>
    <col min="6682" max="6915" width="9.5703125" style="1"/>
    <col min="6916" max="6916" width="3.42578125" style="1" customWidth="1"/>
    <col min="6917" max="6917" width="17.42578125" style="1" customWidth="1"/>
    <col min="6918" max="6918" width="24.7109375" style="1" customWidth="1"/>
    <col min="6919" max="6919" width="3.7109375" style="1" customWidth="1"/>
    <col min="6920" max="6920" width="4.5703125" style="1" customWidth="1"/>
    <col min="6921" max="6921" width="5.42578125" style="1" customWidth="1"/>
    <col min="6922" max="6922" width="3.7109375" style="1" customWidth="1"/>
    <col min="6923" max="6923" width="4.7109375" style="1" customWidth="1"/>
    <col min="6924" max="6924" width="5.140625" style="1" customWidth="1"/>
    <col min="6925" max="6925" width="3.7109375" style="1" customWidth="1"/>
    <col min="6926" max="6926" width="4.28515625" style="1" customWidth="1"/>
    <col min="6927" max="6927" width="4.5703125" style="1" customWidth="1"/>
    <col min="6928" max="6928" width="3.7109375" style="1" customWidth="1"/>
    <col min="6929" max="6929" width="5" style="1" customWidth="1"/>
    <col min="6930" max="6930" width="6.85546875" style="1" customWidth="1"/>
    <col min="6931" max="6931" width="6.7109375" style="1" customWidth="1"/>
    <col min="6932" max="6932" width="7.140625" style="1" customWidth="1"/>
    <col min="6933" max="6933" width="8.140625" style="1" customWidth="1"/>
    <col min="6934" max="6936" width="9.5703125" style="1"/>
    <col min="6937" max="6937" width="12.7109375" style="1" bestFit="1" customWidth="1"/>
    <col min="6938" max="7171" width="9.5703125" style="1"/>
    <col min="7172" max="7172" width="3.42578125" style="1" customWidth="1"/>
    <col min="7173" max="7173" width="17.42578125" style="1" customWidth="1"/>
    <col min="7174" max="7174" width="24.7109375" style="1" customWidth="1"/>
    <col min="7175" max="7175" width="3.7109375" style="1" customWidth="1"/>
    <col min="7176" max="7176" width="4.5703125" style="1" customWidth="1"/>
    <col min="7177" max="7177" width="5.42578125" style="1" customWidth="1"/>
    <col min="7178" max="7178" width="3.7109375" style="1" customWidth="1"/>
    <col min="7179" max="7179" width="4.7109375" style="1" customWidth="1"/>
    <col min="7180" max="7180" width="5.140625" style="1" customWidth="1"/>
    <col min="7181" max="7181" width="3.7109375" style="1" customWidth="1"/>
    <col min="7182" max="7182" width="4.28515625" style="1" customWidth="1"/>
    <col min="7183" max="7183" width="4.5703125" style="1" customWidth="1"/>
    <col min="7184" max="7184" width="3.7109375" style="1" customWidth="1"/>
    <col min="7185" max="7185" width="5" style="1" customWidth="1"/>
    <col min="7186" max="7186" width="6.85546875" style="1" customWidth="1"/>
    <col min="7187" max="7187" width="6.7109375" style="1" customWidth="1"/>
    <col min="7188" max="7188" width="7.140625" style="1" customWidth="1"/>
    <col min="7189" max="7189" width="8.140625" style="1" customWidth="1"/>
    <col min="7190" max="7192" width="9.5703125" style="1"/>
    <col min="7193" max="7193" width="12.7109375" style="1" bestFit="1" customWidth="1"/>
    <col min="7194" max="7427" width="9.5703125" style="1"/>
    <col min="7428" max="7428" width="3.42578125" style="1" customWidth="1"/>
    <col min="7429" max="7429" width="17.42578125" style="1" customWidth="1"/>
    <col min="7430" max="7430" width="24.7109375" style="1" customWidth="1"/>
    <col min="7431" max="7431" width="3.7109375" style="1" customWidth="1"/>
    <col min="7432" max="7432" width="4.5703125" style="1" customWidth="1"/>
    <col min="7433" max="7433" width="5.42578125" style="1" customWidth="1"/>
    <col min="7434" max="7434" width="3.7109375" style="1" customWidth="1"/>
    <col min="7435" max="7435" width="4.7109375" style="1" customWidth="1"/>
    <col min="7436" max="7436" width="5.140625" style="1" customWidth="1"/>
    <col min="7437" max="7437" width="3.7109375" style="1" customWidth="1"/>
    <col min="7438" max="7438" width="4.28515625" style="1" customWidth="1"/>
    <col min="7439" max="7439" width="4.5703125" style="1" customWidth="1"/>
    <col min="7440" max="7440" width="3.7109375" style="1" customWidth="1"/>
    <col min="7441" max="7441" width="5" style="1" customWidth="1"/>
    <col min="7442" max="7442" width="6.85546875" style="1" customWidth="1"/>
    <col min="7443" max="7443" width="6.7109375" style="1" customWidth="1"/>
    <col min="7444" max="7444" width="7.140625" style="1" customWidth="1"/>
    <col min="7445" max="7445" width="8.140625" style="1" customWidth="1"/>
    <col min="7446" max="7448" width="9.5703125" style="1"/>
    <col min="7449" max="7449" width="12.7109375" style="1" bestFit="1" customWidth="1"/>
    <col min="7450" max="7683" width="9.5703125" style="1"/>
    <col min="7684" max="7684" width="3.42578125" style="1" customWidth="1"/>
    <col min="7685" max="7685" width="17.42578125" style="1" customWidth="1"/>
    <col min="7686" max="7686" width="24.7109375" style="1" customWidth="1"/>
    <col min="7687" max="7687" width="3.7109375" style="1" customWidth="1"/>
    <col min="7688" max="7688" width="4.5703125" style="1" customWidth="1"/>
    <col min="7689" max="7689" width="5.42578125" style="1" customWidth="1"/>
    <col min="7690" max="7690" width="3.7109375" style="1" customWidth="1"/>
    <col min="7691" max="7691" width="4.7109375" style="1" customWidth="1"/>
    <col min="7692" max="7692" width="5.140625" style="1" customWidth="1"/>
    <col min="7693" max="7693" width="3.7109375" style="1" customWidth="1"/>
    <col min="7694" max="7694" width="4.28515625" style="1" customWidth="1"/>
    <col min="7695" max="7695" width="4.5703125" style="1" customWidth="1"/>
    <col min="7696" max="7696" width="3.7109375" style="1" customWidth="1"/>
    <col min="7697" max="7697" width="5" style="1" customWidth="1"/>
    <col min="7698" max="7698" width="6.85546875" style="1" customWidth="1"/>
    <col min="7699" max="7699" width="6.7109375" style="1" customWidth="1"/>
    <col min="7700" max="7700" width="7.140625" style="1" customWidth="1"/>
    <col min="7701" max="7701" width="8.140625" style="1" customWidth="1"/>
    <col min="7702" max="7704" width="9.5703125" style="1"/>
    <col min="7705" max="7705" width="12.7109375" style="1" bestFit="1" customWidth="1"/>
    <col min="7706" max="7939" width="9.5703125" style="1"/>
    <col min="7940" max="7940" width="3.42578125" style="1" customWidth="1"/>
    <col min="7941" max="7941" width="17.42578125" style="1" customWidth="1"/>
    <col min="7942" max="7942" width="24.7109375" style="1" customWidth="1"/>
    <col min="7943" max="7943" width="3.7109375" style="1" customWidth="1"/>
    <col min="7944" max="7944" width="4.5703125" style="1" customWidth="1"/>
    <col min="7945" max="7945" width="5.42578125" style="1" customWidth="1"/>
    <col min="7946" max="7946" width="3.7109375" style="1" customWidth="1"/>
    <col min="7947" max="7947" width="4.7109375" style="1" customWidth="1"/>
    <col min="7948" max="7948" width="5.140625" style="1" customWidth="1"/>
    <col min="7949" max="7949" width="3.7109375" style="1" customWidth="1"/>
    <col min="7950" max="7950" width="4.28515625" style="1" customWidth="1"/>
    <col min="7951" max="7951" width="4.5703125" style="1" customWidth="1"/>
    <col min="7952" max="7952" width="3.7109375" style="1" customWidth="1"/>
    <col min="7953" max="7953" width="5" style="1" customWidth="1"/>
    <col min="7954" max="7954" width="6.85546875" style="1" customWidth="1"/>
    <col min="7955" max="7955" width="6.7109375" style="1" customWidth="1"/>
    <col min="7956" max="7956" width="7.140625" style="1" customWidth="1"/>
    <col min="7957" max="7957" width="8.140625" style="1" customWidth="1"/>
    <col min="7958" max="7960" width="9.5703125" style="1"/>
    <col min="7961" max="7961" width="12.7109375" style="1" bestFit="1" customWidth="1"/>
    <col min="7962" max="8195" width="9.5703125" style="1"/>
    <col min="8196" max="8196" width="3.42578125" style="1" customWidth="1"/>
    <col min="8197" max="8197" width="17.42578125" style="1" customWidth="1"/>
    <col min="8198" max="8198" width="24.7109375" style="1" customWidth="1"/>
    <col min="8199" max="8199" width="3.7109375" style="1" customWidth="1"/>
    <col min="8200" max="8200" width="4.5703125" style="1" customWidth="1"/>
    <col min="8201" max="8201" width="5.42578125" style="1" customWidth="1"/>
    <col min="8202" max="8202" width="3.7109375" style="1" customWidth="1"/>
    <col min="8203" max="8203" width="4.7109375" style="1" customWidth="1"/>
    <col min="8204" max="8204" width="5.140625" style="1" customWidth="1"/>
    <col min="8205" max="8205" width="3.7109375" style="1" customWidth="1"/>
    <col min="8206" max="8206" width="4.28515625" style="1" customWidth="1"/>
    <col min="8207" max="8207" width="4.5703125" style="1" customWidth="1"/>
    <col min="8208" max="8208" width="3.7109375" style="1" customWidth="1"/>
    <col min="8209" max="8209" width="5" style="1" customWidth="1"/>
    <col min="8210" max="8210" width="6.85546875" style="1" customWidth="1"/>
    <col min="8211" max="8211" width="6.7109375" style="1" customWidth="1"/>
    <col min="8212" max="8212" width="7.140625" style="1" customWidth="1"/>
    <col min="8213" max="8213" width="8.140625" style="1" customWidth="1"/>
    <col min="8214" max="8216" width="9.5703125" style="1"/>
    <col min="8217" max="8217" width="12.7109375" style="1" bestFit="1" customWidth="1"/>
    <col min="8218" max="8451" width="9.5703125" style="1"/>
    <col min="8452" max="8452" width="3.42578125" style="1" customWidth="1"/>
    <col min="8453" max="8453" width="17.42578125" style="1" customWidth="1"/>
    <col min="8454" max="8454" width="24.7109375" style="1" customWidth="1"/>
    <col min="8455" max="8455" width="3.7109375" style="1" customWidth="1"/>
    <col min="8456" max="8456" width="4.5703125" style="1" customWidth="1"/>
    <col min="8457" max="8457" width="5.42578125" style="1" customWidth="1"/>
    <col min="8458" max="8458" width="3.7109375" style="1" customWidth="1"/>
    <col min="8459" max="8459" width="4.7109375" style="1" customWidth="1"/>
    <col min="8460" max="8460" width="5.140625" style="1" customWidth="1"/>
    <col min="8461" max="8461" width="3.7109375" style="1" customWidth="1"/>
    <col min="8462" max="8462" width="4.28515625" style="1" customWidth="1"/>
    <col min="8463" max="8463" width="4.5703125" style="1" customWidth="1"/>
    <col min="8464" max="8464" width="3.7109375" style="1" customWidth="1"/>
    <col min="8465" max="8465" width="5" style="1" customWidth="1"/>
    <col min="8466" max="8466" width="6.85546875" style="1" customWidth="1"/>
    <col min="8467" max="8467" width="6.7109375" style="1" customWidth="1"/>
    <col min="8468" max="8468" width="7.140625" style="1" customWidth="1"/>
    <col min="8469" max="8469" width="8.140625" style="1" customWidth="1"/>
    <col min="8470" max="8472" width="9.5703125" style="1"/>
    <col min="8473" max="8473" width="12.7109375" style="1" bestFit="1" customWidth="1"/>
    <col min="8474" max="8707" width="9.5703125" style="1"/>
    <col min="8708" max="8708" width="3.42578125" style="1" customWidth="1"/>
    <col min="8709" max="8709" width="17.42578125" style="1" customWidth="1"/>
    <col min="8710" max="8710" width="24.7109375" style="1" customWidth="1"/>
    <col min="8711" max="8711" width="3.7109375" style="1" customWidth="1"/>
    <col min="8712" max="8712" width="4.5703125" style="1" customWidth="1"/>
    <col min="8713" max="8713" width="5.42578125" style="1" customWidth="1"/>
    <col min="8714" max="8714" width="3.7109375" style="1" customWidth="1"/>
    <col min="8715" max="8715" width="4.7109375" style="1" customWidth="1"/>
    <col min="8716" max="8716" width="5.140625" style="1" customWidth="1"/>
    <col min="8717" max="8717" width="3.7109375" style="1" customWidth="1"/>
    <col min="8718" max="8718" width="4.28515625" style="1" customWidth="1"/>
    <col min="8719" max="8719" width="4.5703125" style="1" customWidth="1"/>
    <col min="8720" max="8720" width="3.7109375" style="1" customWidth="1"/>
    <col min="8721" max="8721" width="5" style="1" customWidth="1"/>
    <col min="8722" max="8722" width="6.85546875" style="1" customWidth="1"/>
    <col min="8723" max="8723" width="6.7109375" style="1" customWidth="1"/>
    <col min="8724" max="8724" width="7.140625" style="1" customWidth="1"/>
    <col min="8725" max="8725" width="8.140625" style="1" customWidth="1"/>
    <col min="8726" max="8728" width="9.5703125" style="1"/>
    <col min="8729" max="8729" width="12.7109375" style="1" bestFit="1" customWidth="1"/>
    <col min="8730" max="8963" width="9.5703125" style="1"/>
    <col min="8964" max="8964" width="3.42578125" style="1" customWidth="1"/>
    <col min="8965" max="8965" width="17.42578125" style="1" customWidth="1"/>
    <col min="8966" max="8966" width="24.7109375" style="1" customWidth="1"/>
    <col min="8967" max="8967" width="3.7109375" style="1" customWidth="1"/>
    <col min="8968" max="8968" width="4.5703125" style="1" customWidth="1"/>
    <col min="8969" max="8969" width="5.42578125" style="1" customWidth="1"/>
    <col min="8970" max="8970" width="3.7109375" style="1" customWidth="1"/>
    <col min="8971" max="8971" width="4.7109375" style="1" customWidth="1"/>
    <col min="8972" max="8972" width="5.140625" style="1" customWidth="1"/>
    <col min="8973" max="8973" width="3.7109375" style="1" customWidth="1"/>
    <col min="8974" max="8974" width="4.28515625" style="1" customWidth="1"/>
    <col min="8975" max="8975" width="4.5703125" style="1" customWidth="1"/>
    <col min="8976" max="8976" width="3.7109375" style="1" customWidth="1"/>
    <col min="8977" max="8977" width="5" style="1" customWidth="1"/>
    <col min="8978" max="8978" width="6.85546875" style="1" customWidth="1"/>
    <col min="8979" max="8979" width="6.7109375" style="1" customWidth="1"/>
    <col min="8980" max="8980" width="7.140625" style="1" customWidth="1"/>
    <col min="8981" max="8981" width="8.140625" style="1" customWidth="1"/>
    <col min="8982" max="8984" width="9.5703125" style="1"/>
    <col min="8985" max="8985" width="12.7109375" style="1" bestFit="1" customWidth="1"/>
    <col min="8986" max="9219" width="9.5703125" style="1"/>
    <col min="9220" max="9220" width="3.42578125" style="1" customWidth="1"/>
    <col min="9221" max="9221" width="17.42578125" style="1" customWidth="1"/>
    <col min="9222" max="9222" width="24.7109375" style="1" customWidth="1"/>
    <col min="9223" max="9223" width="3.7109375" style="1" customWidth="1"/>
    <col min="9224" max="9224" width="4.5703125" style="1" customWidth="1"/>
    <col min="9225" max="9225" width="5.42578125" style="1" customWidth="1"/>
    <col min="9226" max="9226" width="3.7109375" style="1" customWidth="1"/>
    <col min="9227" max="9227" width="4.7109375" style="1" customWidth="1"/>
    <col min="9228" max="9228" width="5.140625" style="1" customWidth="1"/>
    <col min="9229" max="9229" width="3.7109375" style="1" customWidth="1"/>
    <col min="9230" max="9230" width="4.28515625" style="1" customWidth="1"/>
    <col min="9231" max="9231" width="4.5703125" style="1" customWidth="1"/>
    <col min="9232" max="9232" width="3.7109375" style="1" customWidth="1"/>
    <col min="9233" max="9233" width="5" style="1" customWidth="1"/>
    <col min="9234" max="9234" width="6.85546875" style="1" customWidth="1"/>
    <col min="9235" max="9235" width="6.7109375" style="1" customWidth="1"/>
    <col min="9236" max="9236" width="7.140625" style="1" customWidth="1"/>
    <col min="9237" max="9237" width="8.140625" style="1" customWidth="1"/>
    <col min="9238" max="9240" width="9.5703125" style="1"/>
    <col min="9241" max="9241" width="12.7109375" style="1" bestFit="1" customWidth="1"/>
    <col min="9242" max="9475" width="9.5703125" style="1"/>
    <col min="9476" max="9476" width="3.42578125" style="1" customWidth="1"/>
    <col min="9477" max="9477" width="17.42578125" style="1" customWidth="1"/>
    <col min="9478" max="9478" width="24.7109375" style="1" customWidth="1"/>
    <col min="9479" max="9479" width="3.7109375" style="1" customWidth="1"/>
    <col min="9480" max="9480" width="4.5703125" style="1" customWidth="1"/>
    <col min="9481" max="9481" width="5.42578125" style="1" customWidth="1"/>
    <col min="9482" max="9482" width="3.7109375" style="1" customWidth="1"/>
    <col min="9483" max="9483" width="4.7109375" style="1" customWidth="1"/>
    <col min="9484" max="9484" width="5.140625" style="1" customWidth="1"/>
    <col min="9485" max="9485" width="3.7109375" style="1" customWidth="1"/>
    <col min="9486" max="9486" width="4.28515625" style="1" customWidth="1"/>
    <col min="9487" max="9487" width="4.5703125" style="1" customWidth="1"/>
    <col min="9488" max="9488" width="3.7109375" style="1" customWidth="1"/>
    <col min="9489" max="9489" width="5" style="1" customWidth="1"/>
    <col min="9490" max="9490" width="6.85546875" style="1" customWidth="1"/>
    <col min="9491" max="9491" width="6.7109375" style="1" customWidth="1"/>
    <col min="9492" max="9492" width="7.140625" style="1" customWidth="1"/>
    <col min="9493" max="9493" width="8.140625" style="1" customWidth="1"/>
    <col min="9494" max="9496" width="9.5703125" style="1"/>
    <col min="9497" max="9497" width="12.7109375" style="1" bestFit="1" customWidth="1"/>
    <col min="9498" max="9731" width="9.5703125" style="1"/>
    <col min="9732" max="9732" width="3.42578125" style="1" customWidth="1"/>
    <col min="9733" max="9733" width="17.42578125" style="1" customWidth="1"/>
    <col min="9734" max="9734" width="24.7109375" style="1" customWidth="1"/>
    <col min="9735" max="9735" width="3.7109375" style="1" customWidth="1"/>
    <col min="9736" max="9736" width="4.5703125" style="1" customWidth="1"/>
    <col min="9737" max="9737" width="5.42578125" style="1" customWidth="1"/>
    <col min="9738" max="9738" width="3.7109375" style="1" customWidth="1"/>
    <col min="9739" max="9739" width="4.7109375" style="1" customWidth="1"/>
    <col min="9740" max="9740" width="5.140625" style="1" customWidth="1"/>
    <col min="9741" max="9741" width="3.7109375" style="1" customWidth="1"/>
    <col min="9742" max="9742" width="4.28515625" style="1" customWidth="1"/>
    <col min="9743" max="9743" width="4.5703125" style="1" customWidth="1"/>
    <col min="9744" max="9744" width="3.7109375" style="1" customWidth="1"/>
    <col min="9745" max="9745" width="5" style="1" customWidth="1"/>
    <col min="9746" max="9746" width="6.85546875" style="1" customWidth="1"/>
    <col min="9747" max="9747" width="6.7109375" style="1" customWidth="1"/>
    <col min="9748" max="9748" width="7.140625" style="1" customWidth="1"/>
    <col min="9749" max="9749" width="8.140625" style="1" customWidth="1"/>
    <col min="9750" max="9752" width="9.5703125" style="1"/>
    <col min="9753" max="9753" width="12.7109375" style="1" bestFit="1" customWidth="1"/>
    <col min="9754" max="9987" width="9.5703125" style="1"/>
    <col min="9988" max="9988" width="3.42578125" style="1" customWidth="1"/>
    <col min="9989" max="9989" width="17.42578125" style="1" customWidth="1"/>
    <col min="9990" max="9990" width="24.7109375" style="1" customWidth="1"/>
    <col min="9991" max="9991" width="3.7109375" style="1" customWidth="1"/>
    <col min="9992" max="9992" width="4.5703125" style="1" customWidth="1"/>
    <col min="9993" max="9993" width="5.42578125" style="1" customWidth="1"/>
    <col min="9994" max="9994" width="3.7109375" style="1" customWidth="1"/>
    <col min="9995" max="9995" width="4.7109375" style="1" customWidth="1"/>
    <col min="9996" max="9996" width="5.140625" style="1" customWidth="1"/>
    <col min="9997" max="9997" width="3.7109375" style="1" customWidth="1"/>
    <col min="9998" max="9998" width="4.28515625" style="1" customWidth="1"/>
    <col min="9999" max="9999" width="4.5703125" style="1" customWidth="1"/>
    <col min="10000" max="10000" width="3.7109375" style="1" customWidth="1"/>
    <col min="10001" max="10001" width="5" style="1" customWidth="1"/>
    <col min="10002" max="10002" width="6.85546875" style="1" customWidth="1"/>
    <col min="10003" max="10003" width="6.7109375" style="1" customWidth="1"/>
    <col min="10004" max="10004" width="7.140625" style="1" customWidth="1"/>
    <col min="10005" max="10005" width="8.140625" style="1" customWidth="1"/>
    <col min="10006" max="10008" width="9.5703125" style="1"/>
    <col min="10009" max="10009" width="12.7109375" style="1" bestFit="1" customWidth="1"/>
    <col min="10010" max="10243" width="9.5703125" style="1"/>
    <col min="10244" max="10244" width="3.42578125" style="1" customWidth="1"/>
    <col min="10245" max="10245" width="17.42578125" style="1" customWidth="1"/>
    <col min="10246" max="10246" width="24.7109375" style="1" customWidth="1"/>
    <col min="10247" max="10247" width="3.7109375" style="1" customWidth="1"/>
    <col min="10248" max="10248" width="4.5703125" style="1" customWidth="1"/>
    <col min="10249" max="10249" width="5.42578125" style="1" customWidth="1"/>
    <col min="10250" max="10250" width="3.7109375" style="1" customWidth="1"/>
    <col min="10251" max="10251" width="4.7109375" style="1" customWidth="1"/>
    <col min="10252" max="10252" width="5.140625" style="1" customWidth="1"/>
    <col min="10253" max="10253" width="3.7109375" style="1" customWidth="1"/>
    <col min="10254" max="10254" width="4.28515625" style="1" customWidth="1"/>
    <col min="10255" max="10255" width="4.5703125" style="1" customWidth="1"/>
    <col min="10256" max="10256" width="3.7109375" style="1" customWidth="1"/>
    <col min="10257" max="10257" width="5" style="1" customWidth="1"/>
    <col min="10258" max="10258" width="6.85546875" style="1" customWidth="1"/>
    <col min="10259" max="10259" width="6.7109375" style="1" customWidth="1"/>
    <col min="10260" max="10260" width="7.140625" style="1" customWidth="1"/>
    <col min="10261" max="10261" width="8.140625" style="1" customWidth="1"/>
    <col min="10262" max="10264" width="9.5703125" style="1"/>
    <col min="10265" max="10265" width="12.7109375" style="1" bestFit="1" customWidth="1"/>
    <col min="10266" max="10499" width="9.5703125" style="1"/>
    <col min="10500" max="10500" width="3.42578125" style="1" customWidth="1"/>
    <col min="10501" max="10501" width="17.42578125" style="1" customWidth="1"/>
    <col min="10502" max="10502" width="24.7109375" style="1" customWidth="1"/>
    <col min="10503" max="10503" width="3.7109375" style="1" customWidth="1"/>
    <col min="10504" max="10504" width="4.5703125" style="1" customWidth="1"/>
    <col min="10505" max="10505" width="5.42578125" style="1" customWidth="1"/>
    <col min="10506" max="10506" width="3.7109375" style="1" customWidth="1"/>
    <col min="10507" max="10507" width="4.7109375" style="1" customWidth="1"/>
    <col min="10508" max="10508" width="5.140625" style="1" customWidth="1"/>
    <col min="10509" max="10509" width="3.7109375" style="1" customWidth="1"/>
    <col min="10510" max="10510" width="4.28515625" style="1" customWidth="1"/>
    <col min="10511" max="10511" width="4.5703125" style="1" customWidth="1"/>
    <col min="10512" max="10512" width="3.7109375" style="1" customWidth="1"/>
    <col min="10513" max="10513" width="5" style="1" customWidth="1"/>
    <col min="10514" max="10514" width="6.85546875" style="1" customWidth="1"/>
    <col min="10515" max="10515" width="6.7109375" style="1" customWidth="1"/>
    <col min="10516" max="10516" width="7.140625" style="1" customWidth="1"/>
    <col min="10517" max="10517" width="8.140625" style="1" customWidth="1"/>
    <col min="10518" max="10520" width="9.5703125" style="1"/>
    <col min="10521" max="10521" width="12.7109375" style="1" bestFit="1" customWidth="1"/>
    <col min="10522" max="10755" width="9.5703125" style="1"/>
    <col min="10756" max="10756" width="3.42578125" style="1" customWidth="1"/>
    <col min="10757" max="10757" width="17.42578125" style="1" customWidth="1"/>
    <col min="10758" max="10758" width="24.7109375" style="1" customWidth="1"/>
    <col min="10759" max="10759" width="3.7109375" style="1" customWidth="1"/>
    <col min="10760" max="10760" width="4.5703125" style="1" customWidth="1"/>
    <col min="10761" max="10761" width="5.42578125" style="1" customWidth="1"/>
    <col min="10762" max="10762" width="3.7109375" style="1" customWidth="1"/>
    <col min="10763" max="10763" width="4.7109375" style="1" customWidth="1"/>
    <col min="10764" max="10764" width="5.140625" style="1" customWidth="1"/>
    <col min="10765" max="10765" width="3.7109375" style="1" customWidth="1"/>
    <col min="10766" max="10766" width="4.28515625" style="1" customWidth="1"/>
    <col min="10767" max="10767" width="4.5703125" style="1" customWidth="1"/>
    <col min="10768" max="10768" width="3.7109375" style="1" customWidth="1"/>
    <col min="10769" max="10769" width="5" style="1" customWidth="1"/>
    <col min="10770" max="10770" width="6.85546875" style="1" customWidth="1"/>
    <col min="10771" max="10771" width="6.7109375" style="1" customWidth="1"/>
    <col min="10772" max="10772" width="7.140625" style="1" customWidth="1"/>
    <col min="10773" max="10773" width="8.140625" style="1" customWidth="1"/>
    <col min="10774" max="10776" width="9.5703125" style="1"/>
    <col min="10777" max="10777" width="12.7109375" style="1" bestFit="1" customWidth="1"/>
    <col min="10778" max="11011" width="9.5703125" style="1"/>
    <col min="11012" max="11012" width="3.42578125" style="1" customWidth="1"/>
    <col min="11013" max="11013" width="17.42578125" style="1" customWidth="1"/>
    <col min="11014" max="11014" width="24.7109375" style="1" customWidth="1"/>
    <col min="11015" max="11015" width="3.7109375" style="1" customWidth="1"/>
    <col min="11016" max="11016" width="4.5703125" style="1" customWidth="1"/>
    <col min="11017" max="11017" width="5.42578125" style="1" customWidth="1"/>
    <col min="11018" max="11018" width="3.7109375" style="1" customWidth="1"/>
    <col min="11019" max="11019" width="4.7109375" style="1" customWidth="1"/>
    <col min="11020" max="11020" width="5.140625" style="1" customWidth="1"/>
    <col min="11021" max="11021" width="3.7109375" style="1" customWidth="1"/>
    <col min="11022" max="11022" width="4.28515625" style="1" customWidth="1"/>
    <col min="11023" max="11023" width="4.5703125" style="1" customWidth="1"/>
    <col min="11024" max="11024" width="3.7109375" style="1" customWidth="1"/>
    <col min="11025" max="11025" width="5" style="1" customWidth="1"/>
    <col min="11026" max="11026" width="6.85546875" style="1" customWidth="1"/>
    <col min="11027" max="11027" width="6.7109375" style="1" customWidth="1"/>
    <col min="11028" max="11028" width="7.140625" style="1" customWidth="1"/>
    <col min="11029" max="11029" width="8.140625" style="1" customWidth="1"/>
    <col min="11030" max="11032" width="9.5703125" style="1"/>
    <col min="11033" max="11033" width="12.7109375" style="1" bestFit="1" customWidth="1"/>
    <col min="11034" max="11267" width="9.5703125" style="1"/>
    <col min="11268" max="11268" width="3.42578125" style="1" customWidth="1"/>
    <col min="11269" max="11269" width="17.42578125" style="1" customWidth="1"/>
    <col min="11270" max="11270" width="24.7109375" style="1" customWidth="1"/>
    <col min="11271" max="11271" width="3.7109375" style="1" customWidth="1"/>
    <col min="11272" max="11272" width="4.5703125" style="1" customWidth="1"/>
    <col min="11273" max="11273" width="5.42578125" style="1" customWidth="1"/>
    <col min="11274" max="11274" width="3.7109375" style="1" customWidth="1"/>
    <col min="11275" max="11275" width="4.7109375" style="1" customWidth="1"/>
    <col min="11276" max="11276" width="5.140625" style="1" customWidth="1"/>
    <col min="11277" max="11277" width="3.7109375" style="1" customWidth="1"/>
    <col min="11278" max="11278" width="4.28515625" style="1" customWidth="1"/>
    <col min="11279" max="11279" width="4.5703125" style="1" customWidth="1"/>
    <col min="11280" max="11280" width="3.7109375" style="1" customWidth="1"/>
    <col min="11281" max="11281" width="5" style="1" customWidth="1"/>
    <col min="11282" max="11282" width="6.85546875" style="1" customWidth="1"/>
    <col min="11283" max="11283" width="6.7109375" style="1" customWidth="1"/>
    <col min="11284" max="11284" width="7.140625" style="1" customWidth="1"/>
    <col min="11285" max="11285" width="8.140625" style="1" customWidth="1"/>
    <col min="11286" max="11288" width="9.5703125" style="1"/>
    <col min="11289" max="11289" width="12.7109375" style="1" bestFit="1" customWidth="1"/>
    <col min="11290" max="11523" width="9.5703125" style="1"/>
    <col min="11524" max="11524" width="3.42578125" style="1" customWidth="1"/>
    <col min="11525" max="11525" width="17.42578125" style="1" customWidth="1"/>
    <col min="11526" max="11526" width="24.7109375" style="1" customWidth="1"/>
    <col min="11527" max="11527" width="3.7109375" style="1" customWidth="1"/>
    <col min="11528" max="11528" width="4.5703125" style="1" customWidth="1"/>
    <col min="11529" max="11529" width="5.42578125" style="1" customWidth="1"/>
    <col min="11530" max="11530" width="3.7109375" style="1" customWidth="1"/>
    <col min="11531" max="11531" width="4.7109375" style="1" customWidth="1"/>
    <col min="11532" max="11532" width="5.140625" style="1" customWidth="1"/>
    <col min="11533" max="11533" width="3.7109375" style="1" customWidth="1"/>
    <col min="11534" max="11534" width="4.28515625" style="1" customWidth="1"/>
    <col min="11535" max="11535" width="4.5703125" style="1" customWidth="1"/>
    <col min="11536" max="11536" width="3.7109375" style="1" customWidth="1"/>
    <col min="11537" max="11537" width="5" style="1" customWidth="1"/>
    <col min="11538" max="11538" width="6.85546875" style="1" customWidth="1"/>
    <col min="11539" max="11539" width="6.7109375" style="1" customWidth="1"/>
    <col min="11540" max="11540" width="7.140625" style="1" customWidth="1"/>
    <col min="11541" max="11541" width="8.140625" style="1" customWidth="1"/>
    <col min="11542" max="11544" width="9.5703125" style="1"/>
    <col min="11545" max="11545" width="12.7109375" style="1" bestFit="1" customWidth="1"/>
    <col min="11546" max="11779" width="9.5703125" style="1"/>
    <col min="11780" max="11780" width="3.42578125" style="1" customWidth="1"/>
    <col min="11781" max="11781" width="17.42578125" style="1" customWidth="1"/>
    <col min="11782" max="11782" width="24.7109375" style="1" customWidth="1"/>
    <col min="11783" max="11783" width="3.7109375" style="1" customWidth="1"/>
    <col min="11784" max="11784" width="4.5703125" style="1" customWidth="1"/>
    <col min="11785" max="11785" width="5.42578125" style="1" customWidth="1"/>
    <col min="11786" max="11786" width="3.7109375" style="1" customWidth="1"/>
    <col min="11787" max="11787" width="4.7109375" style="1" customWidth="1"/>
    <col min="11788" max="11788" width="5.140625" style="1" customWidth="1"/>
    <col min="11789" max="11789" width="3.7109375" style="1" customWidth="1"/>
    <col min="11790" max="11790" width="4.28515625" style="1" customWidth="1"/>
    <col min="11791" max="11791" width="4.5703125" style="1" customWidth="1"/>
    <col min="11792" max="11792" width="3.7109375" style="1" customWidth="1"/>
    <col min="11793" max="11793" width="5" style="1" customWidth="1"/>
    <col min="11794" max="11794" width="6.85546875" style="1" customWidth="1"/>
    <col min="11795" max="11795" width="6.7109375" style="1" customWidth="1"/>
    <col min="11796" max="11796" width="7.140625" style="1" customWidth="1"/>
    <col min="11797" max="11797" width="8.140625" style="1" customWidth="1"/>
    <col min="11798" max="11800" width="9.5703125" style="1"/>
    <col min="11801" max="11801" width="12.7109375" style="1" bestFit="1" customWidth="1"/>
    <col min="11802" max="12035" width="9.5703125" style="1"/>
    <col min="12036" max="12036" width="3.42578125" style="1" customWidth="1"/>
    <col min="12037" max="12037" width="17.42578125" style="1" customWidth="1"/>
    <col min="12038" max="12038" width="24.7109375" style="1" customWidth="1"/>
    <col min="12039" max="12039" width="3.7109375" style="1" customWidth="1"/>
    <col min="12040" max="12040" width="4.5703125" style="1" customWidth="1"/>
    <col min="12041" max="12041" width="5.42578125" style="1" customWidth="1"/>
    <col min="12042" max="12042" width="3.7109375" style="1" customWidth="1"/>
    <col min="12043" max="12043" width="4.7109375" style="1" customWidth="1"/>
    <col min="12044" max="12044" width="5.140625" style="1" customWidth="1"/>
    <col min="12045" max="12045" width="3.7109375" style="1" customWidth="1"/>
    <col min="12046" max="12046" width="4.28515625" style="1" customWidth="1"/>
    <col min="12047" max="12047" width="4.5703125" style="1" customWidth="1"/>
    <col min="12048" max="12048" width="3.7109375" style="1" customWidth="1"/>
    <col min="12049" max="12049" width="5" style="1" customWidth="1"/>
    <col min="12050" max="12050" width="6.85546875" style="1" customWidth="1"/>
    <col min="12051" max="12051" width="6.7109375" style="1" customWidth="1"/>
    <col min="12052" max="12052" width="7.140625" style="1" customWidth="1"/>
    <col min="12053" max="12053" width="8.140625" style="1" customWidth="1"/>
    <col min="12054" max="12056" width="9.5703125" style="1"/>
    <col min="12057" max="12057" width="12.7109375" style="1" bestFit="1" customWidth="1"/>
    <col min="12058" max="12291" width="9.5703125" style="1"/>
    <col min="12292" max="12292" width="3.42578125" style="1" customWidth="1"/>
    <col min="12293" max="12293" width="17.42578125" style="1" customWidth="1"/>
    <col min="12294" max="12294" width="24.7109375" style="1" customWidth="1"/>
    <col min="12295" max="12295" width="3.7109375" style="1" customWidth="1"/>
    <col min="12296" max="12296" width="4.5703125" style="1" customWidth="1"/>
    <col min="12297" max="12297" width="5.42578125" style="1" customWidth="1"/>
    <col min="12298" max="12298" width="3.7109375" style="1" customWidth="1"/>
    <col min="12299" max="12299" width="4.7109375" style="1" customWidth="1"/>
    <col min="12300" max="12300" width="5.140625" style="1" customWidth="1"/>
    <col min="12301" max="12301" width="3.7109375" style="1" customWidth="1"/>
    <col min="12302" max="12302" width="4.28515625" style="1" customWidth="1"/>
    <col min="12303" max="12303" width="4.5703125" style="1" customWidth="1"/>
    <col min="12304" max="12304" width="3.7109375" style="1" customWidth="1"/>
    <col min="12305" max="12305" width="5" style="1" customWidth="1"/>
    <col min="12306" max="12306" width="6.85546875" style="1" customWidth="1"/>
    <col min="12307" max="12307" width="6.7109375" style="1" customWidth="1"/>
    <col min="12308" max="12308" width="7.140625" style="1" customWidth="1"/>
    <col min="12309" max="12309" width="8.140625" style="1" customWidth="1"/>
    <col min="12310" max="12312" width="9.5703125" style="1"/>
    <col min="12313" max="12313" width="12.7109375" style="1" bestFit="1" customWidth="1"/>
    <col min="12314" max="12547" width="9.5703125" style="1"/>
    <col min="12548" max="12548" width="3.42578125" style="1" customWidth="1"/>
    <col min="12549" max="12549" width="17.42578125" style="1" customWidth="1"/>
    <col min="12550" max="12550" width="24.7109375" style="1" customWidth="1"/>
    <col min="12551" max="12551" width="3.7109375" style="1" customWidth="1"/>
    <col min="12552" max="12552" width="4.5703125" style="1" customWidth="1"/>
    <col min="12553" max="12553" width="5.42578125" style="1" customWidth="1"/>
    <col min="12554" max="12554" width="3.7109375" style="1" customWidth="1"/>
    <col min="12555" max="12555" width="4.7109375" style="1" customWidth="1"/>
    <col min="12556" max="12556" width="5.140625" style="1" customWidth="1"/>
    <col min="12557" max="12557" width="3.7109375" style="1" customWidth="1"/>
    <col min="12558" max="12558" width="4.28515625" style="1" customWidth="1"/>
    <col min="12559" max="12559" width="4.5703125" style="1" customWidth="1"/>
    <col min="12560" max="12560" width="3.7109375" style="1" customWidth="1"/>
    <col min="12561" max="12561" width="5" style="1" customWidth="1"/>
    <col min="12562" max="12562" width="6.85546875" style="1" customWidth="1"/>
    <col min="12563" max="12563" width="6.7109375" style="1" customWidth="1"/>
    <col min="12564" max="12564" width="7.140625" style="1" customWidth="1"/>
    <col min="12565" max="12565" width="8.140625" style="1" customWidth="1"/>
    <col min="12566" max="12568" width="9.5703125" style="1"/>
    <col min="12569" max="12569" width="12.7109375" style="1" bestFit="1" customWidth="1"/>
    <col min="12570" max="12803" width="9.5703125" style="1"/>
    <col min="12804" max="12804" width="3.42578125" style="1" customWidth="1"/>
    <col min="12805" max="12805" width="17.42578125" style="1" customWidth="1"/>
    <col min="12806" max="12806" width="24.7109375" style="1" customWidth="1"/>
    <col min="12807" max="12807" width="3.7109375" style="1" customWidth="1"/>
    <col min="12808" max="12808" width="4.5703125" style="1" customWidth="1"/>
    <col min="12809" max="12809" width="5.42578125" style="1" customWidth="1"/>
    <col min="12810" max="12810" width="3.7109375" style="1" customWidth="1"/>
    <col min="12811" max="12811" width="4.7109375" style="1" customWidth="1"/>
    <col min="12812" max="12812" width="5.140625" style="1" customWidth="1"/>
    <col min="12813" max="12813" width="3.7109375" style="1" customWidth="1"/>
    <col min="12814" max="12814" width="4.28515625" style="1" customWidth="1"/>
    <col min="12815" max="12815" width="4.5703125" style="1" customWidth="1"/>
    <col min="12816" max="12816" width="3.7109375" style="1" customWidth="1"/>
    <col min="12817" max="12817" width="5" style="1" customWidth="1"/>
    <col min="12818" max="12818" width="6.85546875" style="1" customWidth="1"/>
    <col min="12819" max="12819" width="6.7109375" style="1" customWidth="1"/>
    <col min="12820" max="12820" width="7.140625" style="1" customWidth="1"/>
    <col min="12821" max="12821" width="8.140625" style="1" customWidth="1"/>
    <col min="12822" max="12824" width="9.5703125" style="1"/>
    <col min="12825" max="12825" width="12.7109375" style="1" bestFit="1" customWidth="1"/>
    <col min="12826" max="13059" width="9.5703125" style="1"/>
    <col min="13060" max="13060" width="3.42578125" style="1" customWidth="1"/>
    <col min="13061" max="13061" width="17.42578125" style="1" customWidth="1"/>
    <col min="13062" max="13062" width="24.7109375" style="1" customWidth="1"/>
    <col min="13063" max="13063" width="3.7109375" style="1" customWidth="1"/>
    <col min="13064" max="13064" width="4.5703125" style="1" customWidth="1"/>
    <col min="13065" max="13065" width="5.42578125" style="1" customWidth="1"/>
    <col min="13066" max="13066" width="3.7109375" style="1" customWidth="1"/>
    <col min="13067" max="13067" width="4.7109375" style="1" customWidth="1"/>
    <col min="13068" max="13068" width="5.140625" style="1" customWidth="1"/>
    <col min="13069" max="13069" width="3.7109375" style="1" customWidth="1"/>
    <col min="13070" max="13070" width="4.28515625" style="1" customWidth="1"/>
    <col min="13071" max="13071" width="4.5703125" style="1" customWidth="1"/>
    <col min="13072" max="13072" width="3.7109375" style="1" customWidth="1"/>
    <col min="13073" max="13073" width="5" style="1" customWidth="1"/>
    <col min="13074" max="13074" width="6.85546875" style="1" customWidth="1"/>
    <col min="13075" max="13075" width="6.7109375" style="1" customWidth="1"/>
    <col min="13076" max="13076" width="7.140625" style="1" customWidth="1"/>
    <col min="13077" max="13077" width="8.140625" style="1" customWidth="1"/>
    <col min="13078" max="13080" width="9.5703125" style="1"/>
    <col min="13081" max="13081" width="12.7109375" style="1" bestFit="1" customWidth="1"/>
    <col min="13082" max="13315" width="9.5703125" style="1"/>
    <col min="13316" max="13316" width="3.42578125" style="1" customWidth="1"/>
    <col min="13317" max="13317" width="17.42578125" style="1" customWidth="1"/>
    <col min="13318" max="13318" width="24.7109375" style="1" customWidth="1"/>
    <col min="13319" max="13319" width="3.7109375" style="1" customWidth="1"/>
    <col min="13320" max="13320" width="4.5703125" style="1" customWidth="1"/>
    <col min="13321" max="13321" width="5.42578125" style="1" customWidth="1"/>
    <col min="13322" max="13322" width="3.7109375" style="1" customWidth="1"/>
    <col min="13323" max="13323" width="4.7109375" style="1" customWidth="1"/>
    <col min="13324" max="13324" width="5.140625" style="1" customWidth="1"/>
    <col min="13325" max="13325" width="3.7109375" style="1" customWidth="1"/>
    <col min="13326" max="13326" width="4.28515625" style="1" customWidth="1"/>
    <col min="13327" max="13327" width="4.5703125" style="1" customWidth="1"/>
    <col min="13328" max="13328" width="3.7109375" style="1" customWidth="1"/>
    <col min="13329" max="13329" width="5" style="1" customWidth="1"/>
    <col min="13330" max="13330" width="6.85546875" style="1" customWidth="1"/>
    <col min="13331" max="13331" width="6.7109375" style="1" customWidth="1"/>
    <col min="13332" max="13332" width="7.140625" style="1" customWidth="1"/>
    <col min="13333" max="13333" width="8.140625" style="1" customWidth="1"/>
    <col min="13334" max="13336" width="9.5703125" style="1"/>
    <col min="13337" max="13337" width="12.7109375" style="1" bestFit="1" customWidth="1"/>
    <col min="13338" max="13571" width="9.5703125" style="1"/>
    <col min="13572" max="13572" width="3.42578125" style="1" customWidth="1"/>
    <col min="13573" max="13573" width="17.42578125" style="1" customWidth="1"/>
    <col min="13574" max="13574" width="24.7109375" style="1" customWidth="1"/>
    <col min="13575" max="13575" width="3.7109375" style="1" customWidth="1"/>
    <col min="13576" max="13576" width="4.5703125" style="1" customWidth="1"/>
    <col min="13577" max="13577" width="5.42578125" style="1" customWidth="1"/>
    <col min="13578" max="13578" width="3.7109375" style="1" customWidth="1"/>
    <col min="13579" max="13579" width="4.7109375" style="1" customWidth="1"/>
    <col min="13580" max="13580" width="5.140625" style="1" customWidth="1"/>
    <col min="13581" max="13581" width="3.7109375" style="1" customWidth="1"/>
    <col min="13582" max="13582" width="4.28515625" style="1" customWidth="1"/>
    <col min="13583" max="13583" width="4.5703125" style="1" customWidth="1"/>
    <col min="13584" max="13584" width="3.7109375" style="1" customWidth="1"/>
    <col min="13585" max="13585" width="5" style="1" customWidth="1"/>
    <col min="13586" max="13586" width="6.85546875" style="1" customWidth="1"/>
    <col min="13587" max="13587" width="6.7109375" style="1" customWidth="1"/>
    <col min="13588" max="13588" width="7.140625" style="1" customWidth="1"/>
    <col min="13589" max="13589" width="8.140625" style="1" customWidth="1"/>
    <col min="13590" max="13592" width="9.5703125" style="1"/>
    <col min="13593" max="13593" width="12.7109375" style="1" bestFit="1" customWidth="1"/>
    <col min="13594" max="13827" width="9.5703125" style="1"/>
    <col min="13828" max="13828" width="3.42578125" style="1" customWidth="1"/>
    <col min="13829" max="13829" width="17.42578125" style="1" customWidth="1"/>
    <col min="13830" max="13830" width="24.7109375" style="1" customWidth="1"/>
    <col min="13831" max="13831" width="3.7109375" style="1" customWidth="1"/>
    <col min="13832" max="13832" width="4.5703125" style="1" customWidth="1"/>
    <col min="13833" max="13833" width="5.42578125" style="1" customWidth="1"/>
    <col min="13834" max="13834" width="3.7109375" style="1" customWidth="1"/>
    <col min="13835" max="13835" width="4.7109375" style="1" customWidth="1"/>
    <col min="13836" max="13836" width="5.140625" style="1" customWidth="1"/>
    <col min="13837" max="13837" width="3.7109375" style="1" customWidth="1"/>
    <col min="13838" max="13838" width="4.28515625" style="1" customWidth="1"/>
    <col min="13839" max="13839" width="4.5703125" style="1" customWidth="1"/>
    <col min="13840" max="13840" width="3.7109375" style="1" customWidth="1"/>
    <col min="13841" max="13841" width="5" style="1" customWidth="1"/>
    <col min="13842" max="13842" width="6.85546875" style="1" customWidth="1"/>
    <col min="13843" max="13843" width="6.7109375" style="1" customWidth="1"/>
    <col min="13844" max="13844" width="7.140625" style="1" customWidth="1"/>
    <col min="13845" max="13845" width="8.140625" style="1" customWidth="1"/>
    <col min="13846" max="13848" width="9.5703125" style="1"/>
    <col min="13849" max="13849" width="12.7109375" style="1" bestFit="1" customWidth="1"/>
    <col min="13850" max="14083" width="9.5703125" style="1"/>
    <col min="14084" max="14084" width="3.42578125" style="1" customWidth="1"/>
    <col min="14085" max="14085" width="17.42578125" style="1" customWidth="1"/>
    <col min="14086" max="14086" width="24.7109375" style="1" customWidth="1"/>
    <col min="14087" max="14087" width="3.7109375" style="1" customWidth="1"/>
    <col min="14088" max="14088" width="4.5703125" style="1" customWidth="1"/>
    <col min="14089" max="14089" width="5.42578125" style="1" customWidth="1"/>
    <col min="14090" max="14090" width="3.7109375" style="1" customWidth="1"/>
    <col min="14091" max="14091" width="4.7109375" style="1" customWidth="1"/>
    <col min="14092" max="14092" width="5.140625" style="1" customWidth="1"/>
    <col min="14093" max="14093" width="3.7109375" style="1" customWidth="1"/>
    <col min="14094" max="14094" width="4.28515625" style="1" customWidth="1"/>
    <col min="14095" max="14095" width="4.5703125" style="1" customWidth="1"/>
    <col min="14096" max="14096" width="3.7109375" style="1" customWidth="1"/>
    <col min="14097" max="14097" width="5" style="1" customWidth="1"/>
    <col min="14098" max="14098" width="6.85546875" style="1" customWidth="1"/>
    <col min="14099" max="14099" width="6.7109375" style="1" customWidth="1"/>
    <col min="14100" max="14100" width="7.140625" style="1" customWidth="1"/>
    <col min="14101" max="14101" width="8.140625" style="1" customWidth="1"/>
    <col min="14102" max="14104" width="9.5703125" style="1"/>
    <col min="14105" max="14105" width="12.7109375" style="1" bestFit="1" customWidth="1"/>
    <col min="14106" max="14339" width="9.5703125" style="1"/>
    <col min="14340" max="14340" width="3.42578125" style="1" customWidth="1"/>
    <col min="14341" max="14341" width="17.42578125" style="1" customWidth="1"/>
    <col min="14342" max="14342" width="24.7109375" style="1" customWidth="1"/>
    <col min="14343" max="14343" width="3.7109375" style="1" customWidth="1"/>
    <col min="14344" max="14344" width="4.5703125" style="1" customWidth="1"/>
    <col min="14345" max="14345" width="5.42578125" style="1" customWidth="1"/>
    <col min="14346" max="14346" width="3.7109375" style="1" customWidth="1"/>
    <col min="14347" max="14347" width="4.7109375" style="1" customWidth="1"/>
    <col min="14348" max="14348" width="5.140625" style="1" customWidth="1"/>
    <col min="14349" max="14349" width="3.7109375" style="1" customWidth="1"/>
    <col min="14350" max="14350" width="4.28515625" style="1" customWidth="1"/>
    <col min="14351" max="14351" width="4.5703125" style="1" customWidth="1"/>
    <col min="14352" max="14352" width="3.7109375" style="1" customWidth="1"/>
    <col min="14353" max="14353" width="5" style="1" customWidth="1"/>
    <col min="14354" max="14354" width="6.85546875" style="1" customWidth="1"/>
    <col min="14355" max="14355" width="6.7109375" style="1" customWidth="1"/>
    <col min="14356" max="14356" width="7.140625" style="1" customWidth="1"/>
    <col min="14357" max="14357" width="8.140625" style="1" customWidth="1"/>
    <col min="14358" max="14360" width="9.5703125" style="1"/>
    <col min="14361" max="14361" width="12.7109375" style="1" bestFit="1" customWidth="1"/>
    <col min="14362" max="14595" width="9.5703125" style="1"/>
    <col min="14596" max="14596" width="3.42578125" style="1" customWidth="1"/>
    <col min="14597" max="14597" width="17.42578125" style="1" customWidth="1"/>
    <col min="14598" max="14598" width="24.7109375" style="1" customWidth="1"/>
    <col min="14599" max="14599" width="3.7109375" style="1" customWidth="1"/>
    <col min="14600" max="14600" width="4.5703125" style="1" customWidth="1"/>
    <col min="14601" max="14601" width="5.42578125" style="1" customWidth="1"/>
    <col min="14602" max="14602" width="3.7109375" style="1" customWidth="1"/>
    <col min="14603" max="14603" width="4.7109375" style="1" customWidth="1"/>
    <col min="14604" max="14604" width="5.140625" style="1" customWidth="1"/>
    <col min="14605" max="14605" width="3.7109375" style="1" customWidth="1"/>
    <col min="14606" max="14606" width="4.28515625" style="1" customWidth="1"/>
    <col min="14607" max="14607" width="4.5703125" style="1" customWidth="1"/>
    <col min="14608" max="14608" width="3.7109375" style="1" customWidth="1"/>
    <col min="14609" max="14609" width="5" style="1" customWidth="1"/>
    <col min="14610" max="14610" width="6.85546875" style="1" customWidth="1"/>
    <col min="14611" max="14611" width="6.7109375" style="1" customWidth="1"/>
    <col min="14612" max="14612" width="7.140625" style="1" customWidth="1"/>
    <col min="14613" max="14613" width="8.140625" style="1" customWidth="1"/>
    <col min="14614" max="14616" width="9.5703125" style="1"/>
    <col min="14617" max="14617" width="12.7109375" style="1" bestFit="1" customWidth="1"/>
    <col min="14618" max="14851" width="9.5703125" style="1"/>
    <col min="14852" max="14852" width="3.42578125" style="1" customWidth="1"/>
    <col min="14853" max="14853" width="17.42578125" style="1" customWidth="1"/>
    <col min="14854" max="14854" width="24.7109375" style="1" customWidth="1"/>
    <col min="14855" max="14855" width="3.7109375" style="1" customWidth="1"/>
    <col min="14856" max="14856" width="4.5703125" style="1" customWidth="1"/>
    <col min="14857" max="14857" width="5.42578125" style="1" customWidth="1"/>
    <col min="14858" max="14858" width="3.7109375" style="1" customWidth="1"/>
    <col min="14859" max="14859" width="4.7109375" style="1" customWidth="1"/>
    <col min="14860" max="14860" width="5.140625" style="1" customWidth="1"/>
    <col min="14861" max="14861" width="3.7109375" style="1" customWidth="1"/>
    <col min="14862" max="14862" width="4.28515625" style="1" customWidth="1"/>
    <col min="14863" max="14863" width="4.5703125" style="1" customWidth="1"/>
    <col min="14864" max="14864" width="3.7109375" style="1" customWidth="1"/>
    <col min="14865" max="14865" width="5" style="1" customWidth="1"/>
    <col min="14866" max="14866" width="6.85546875" style="1" customWidth="1"/>
    <col min="14867" max="14867" width="6.7109375" style="1" customWidth="1"/>
    <col min="14868" max="14868" width="7.140625" style="1" customWidth="1"/>
    <col min="14869" max="14869" width="8.140625" style="1" customWidth="1"/>
    <col min="14870" max="14872" width="9.5703125" style="1"/>
    <col min="14873" max="14873" width="12.7109375" style="1" bestFit="1" customWidth="1"/>
    <col min="14874" max="15107" width="9.5703125" style="1"/>
    <col min="15108" max="15108" width="3.42578125" style="1" customWidth="1"/>
    <col min="15109" max="15109" width="17.42578125" style="1" customWidth="1"/>
    <col min="15110" max="15110" width="24.7109375" style="1" customWidth="1"/>
    <col min="15111" max="15111" width="3.7109375" style="1" customWidth="1"/>
    <col min="15112" max="15112" width="4.5703125" style="1" customWidth="1"/>
    <col min="15113" max="15113" width="5.42578125" style="1" customWidth="1"/>
    <col min="15114" max="15114" width="3.7109375" style="1" customWidth="1"/>
    <col min="15115" max="15115" width="4.7109375" style="1" customWidth="1"/>
    <col min="15116" max="15116" width="5.140625" style="1" customWidth="1"/>
    <col min="15117" max="15117" width="3.7109375" style="1" customWidth="1"/>
    <col min="15118" max="15118" width="4.28515625" style="1" customWidth="1"/>
    <col min="15119" max="15119" width="4.5703125" style="1" customWidth="1"/>
    <col min="15120" max="15120" width="3.7109375" style="1" customWidth="1"/>
    <col min="15121" max="15121" width="5" style="1" customWidth="1"/>
    <col min="15122" max="15122" width="6.85546875" style="1" customWidth="1"/>
    <col min="15123" max="15123" width="6.7109375" style="1" customWidth="1"/>
    <col min="15124" max="15124" width="7.140625" style="1" customWidth="1"/>
    <col min="15125" max="15125" width="8.140625" style="1" customWidth="1"/>
    <col min="15126" max="15128" width="9.5703125" style="1"/>
    <col min="15129" max="15129" width="12.7109375" style="1" bestFit="1" customWidth="1"/>
    <col min="15130" max="15363" width="9.5703125" style="1"/>
    <col min="15364" max="15364" width="3.42578125" style="1" customWidth="1"/>
    <col min="15365" max="15365" width="17.42578125" style="1" customWidth="1"/>
    <col min="15366" max="15366" width="24.7109375" style="1" customWidth="1"/>
    <col min="15367" max="15367" width="3.7109375" style="1" customWidth="1"/>
    <col min="15368" max="15368" width="4.5703125" style="1" customWidth="1"/>
    <col min="15369" max="15369" width="5.42578125" style="1" customWidth="1"/>
    <col min="15370" max="15370" width="3.7109375" style="1" customWidth="1"/>
    <col min="15371" max="15371" width="4.7109375" style="1" customWidth="1"/>
    <col min="15372" max="15372" width="5.140625" style="1" customWidth="1"/>
    <col min="15373" max="15373" width="3.7109375" style="1" customWidth="1"/>
    <col min="15374" max="15374" width="4.28515625" style="1" customWidth="1"/>
    <col min="15375" max="15375" width="4.5703125" style="1" customWidth="1"/>
    <col min="15376" max="15376" width="3.7109375" style="1" customWidth="1"/>
    <col min="15377" max="15377" width="5" style="1" customWidth="1"/>
    <col min="15378" max="15378" width="6.85546875" style="1" customWidth="1"/>
    <col min="15379" max="15379" width="6.7109375" style="1" customWidth="1"/>
    <col min="15380" max="15380" width="7.140625" style="1" customWidth="1"/>
    <col min="15381" max="15381" width="8.140625" style="1" customWidth="1"/>
    <col min="15382" max="15384" width="9.5703125" style="1"/>
    <col min="15385" max="15385" width="12.7109375" style="1" bestFit="1" customWidth="1"/>
    <col min="15386" max="15619" width="9.5703125" style="1"/>
    <col min="15620" max="15620" width="3.42578125" style="1" customWidth="1"/>
    <col min="15621" max="15621" width="17.42578125" style="1" customWidth="1"/>
    <col min="15622" max="15622" width="24.7109375" style="1" customWidth="1"/>
    <col min="15623" max="15623" width="3.7109375" style="1" customWidth="1"/>
    <col min="15624" max="15624" width="4.5703125" style="1" customWidth="1"/>
    <col min="15625" max="15625" width="5.42578125" style="1" customWidth="1"/>
    <col min="15626" max="15626" width="3.7109375" style="1" customWidth="1"/>
    <col min="15627" max="15627" width="4.7109375" style="1" customWidth="1"/>
    <col min="15628" max="15628" width="5.140625" style="1" customWidth="1"/>
    <col min="15629" max="15629" width="3.7109375" style="1" customWidth="1"/>
    <col min="15630" max="15630" width="4.28515625" style="1" customWidth="1"/>
    <col min="15631" max="15631" width="4.5703125" style="1" customWidth="1"/>
    <col min="15632" max="15632" width="3.7109375" style="1" customWidth="1"/>
    <col min="15633" max="15633" width="5" style="1" customWidth="1"/>
    <col min="15634" max="15634" width="6.85546875" style="1" customWidth="1"/>
    <col min="15635" max="15635" width="6.7109375" style="1" customWidth="1"/>
    <col min="15636" max="15636" width="7.140625" style="1" customWidth="1"/>
    <col min="15637" max="15637" width="8.140625" style="1" customWidth="1"/>
    <col min="15638" max="15640" width="9.5703125" style="1"/>
    <col min="15641" max="15641" width="12.7109375" style="1" bestFit="1" customWidth="1"/>
    <col min="15642" max="15875" width="9.5703125" style="1"/>
    <col min="15876" max="15876" width="3.42578125" style="1" customWidth="1"/>
    <col min="15877" max="15877" width="17.42578125" style="1" customWidth="1"/>
    <col min="15878" max="15878" width="24.7109375" style="1" customWidth="1"/>
    <col min="15879" max="15879" width="3.7109375" style="1" customWidth="1"/>
    <col min="15880" max="15880" width="4.5703125" style="1" customWidth="1"/>
    <col min="15881" max="15881" width="5.42578125" style="1" customWidth="1"/>
    <col min="15882" max="15882" width="3.7109375" style="1" customWidth="1"/>
    <col min="15883" max="15883" width="4.7109375" style="1" customWidth="1"/>
    <col min="15884" max="15884" width="5.140625" style="1" customWidth="1"/>
    <col min="15885" max="15885" width="3.7109375" style="1" customWidth="1"/>
    <col min="15886" max="15886" width="4.28515625" style="1" customWidth="1"/>
    <col min="15887" max="15887" width="4.5703125" style="1" customWidth="1"/>
    <col min="15888" max="15888" width="3.7109375" style="1" customWidth="1"/>
    <col min="15889" max="15889" width="5" style="1" customWidth="1"/>
    <col min="15890" max="15890" width="6.85546875" style="1" customWidth="1"/>
    <col min="15891" max="15891" width="6.7109375" style="1" customWidth="1"/>
    <col min="15892" max="15892" width="7.140625" style="1" customWidth="1"/>
    <col min="15893" max="15893" width="8.140625" style="1" customWidth="1"/>
    <col min="15894" max="15896" width="9.5703125" style="1"/>
    <col min="15897" max="15897" width="12.7109375" style="1" bestFit="1" customWidth="1"/>
    <col min="15898" max="16131" width="9.5703125" style="1"/>
    <col min="16132" max="16132" width="3.42578125" style="1" customWidth="1"/>
    <col min="16133" max="16133" width="17.42578125" style="1" customWidth="1"/>
    <col min="16134" max="16134" width="24.7109375" style="1" customWidth="1"/>
    <col min="16135" max="16135" width="3.7109375" style="1" customWidth="1"/>
    <col min="16136" max="16136" width="4.5703125" style="1" customWidth="1"/>
    <col min="16137" max="16137" width="5.42578125" style="1" customWidth="1"/>
    <col min="16138" max="16138" width="3.7109375" style="1" customWidth="1"/>
    <col min="16139" max="16139" width="4.7109375" style="1" customWidth="1"/>
    <col min="16140" max="16140" width="5.140625" style="1" customWidth="1"/>
    <col min="16141" max="16141" width="3.7109375" style="1" customWidth="1"/>
    <col min="16142" max="16142" width="4.28515625" style="1" customWidth="1"/>
    <col min="16143" max="16143" width="4.5703125" style="1" customWidth="1"/>
    <col min="16144" max="16144" width="3.7109375" style="1" customWidth="1"/>
    <col min="16145" max="16145" width="5" style="1" customWidth="1"/>
    <col min="16146" max="16146" width="6.85546875" style="1" customWidth="1"/>
    <col min="16147" max="16147" width="6.7109375" style="1" customWidth="1"/>
    <col min="16148" max="16148" width="7.140625" style="1" customWidth="1"/>
    <col min="16149" max="16149" width="8.140625" style="1" customWidth="1"/>
    <col min="16150" max="16152" width="9.5703125" style="1"/>
    <col min="16153" max="16153" width="12.7109375" style="1" bestFit="1" customWidth="1"/>
    <col min="16154" max="16384" width="9.5703125" style="1"/>
  </cols>
  <sheetData>
    <row r="1" spans="1:31" ht="15.75" x14ac:dyDescent="0.25">
      <c r="B1" s="2"/>
      <c r="W1" s="75" t="s">
        <v>18</v>
      </c>
      <c r="X1" s="75"/>
      <c r="Y1" s="75"/>
      <c r="Z1" s="75"/>
      <c r="AA1" s="75"/>
      <c r="AB1" s="75"/>
      <c r="AC1" s="75"/>
    </row>
    <row r="2" spans="1:31" ht="15.75" x14ac:dyDescent="0.25">
      <c r="B2" s="2"/>
      <c r="W2" s="75" t="s">
        <v>90</v>
      </c>
      <c r="X2" s="75"/>
      <c r="Y2" s="75"/>
      <c r="Z2" s="75"/>
      <c r="AA2" s="75"/>
      <c r="AB2" s="75"/>
      <c r="AC2" s="75"/>
    </row>
    <row r="4" spans="1:31" ht="18.75" x14ac:dyDescent="0.2">
      <c r="A4" s="159" t="s">
        <v>68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</row>
    <row r="5" spans="1:31" ht="18.75" x14ac:dyDescent="0.2">
      <c r="A5" s="58"/>
      <c r="B5" s="58"/>
      <c r="C5" s="58"/>
      <c r="D5" s="58"/>
      <c r="E5" s="58"/>
      <c r="F5" s="58"/>
      <c r="G5" s="159" t="s">
        <v>87</v>
      </c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58"/>
      <c r="W5" s="58"/>
      <c r="X5" s="58"/>
      <c r="Y5" s="58"/>
      <c r="Z5" s="58"/>
      <c r="AA5" s="58"/>
      <c r="AB5" s="58"/>
      <c r="AC5" s="58"/>
    </row>
    <row r="6" spans="1:31" ht="12.75" customHeight="1" x14ac:dyDescent="0.2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</row>
    <row r="7" spans="1:31" ht="19.5" customHeight="1" x14ac:dyDescent="0.25">
      <c r="A7" s="3"/>
      <c r="B7" s="160" t="s">
        <v>69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</row>
    <row r="8" spans="1:31" ht="16.5" customHeight="1" x14ac:dyDescent="0.25">
      <c r="A8" s="161" t="s">
        <v>35</v>
      </c>
      <c r="B8" s="161"/>
      <c r="C8" s="161"/>
      <c r="D8" s="161"/>
      <c r="E8" s="161"/>
      <c r="F8" s="161"/>
    </row>
    <row r="9" spans="1:31" x14ac:dyDescent="0.2">
      <c r="A9" s="100" t="s">
        <v>0</v>
      </c>
      <c r="B9" s="114" t="s">
        <v>4</v>
      </c>
      <c r="C9" s="118" t="s">
        <v>59</v>
      </c>
      <c r="D9" s="118"/>
      <c r="E9" s="118"/>
      <c r="F9" s="118"/>
      <c r="G9" s="118"/>
      <c r="H9" s="118"/>
      <c r="I9" s="118"/>
      <c r="J9" s="118"/>
      <c r="K9" s="118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28" t="s">
        <v>13</v>
      </c>
      <c r="AB9" s="128"/>
      <c r="AC9" s="128"/>
    </row>
    <row r="10" spans="1:31" ht="12.75" customHeight="1" x14ac:dyDescent="0.2">
      <c r="A10" s="111"/>
      <c r="B10" s="104"/>
      <c r="C10" s="109" t="s">
        <v>26</v>
      </c>
      <c r="D10" s="109"/>
      <c r="E10" s="109"/>
      <c r="F10" s="109" t="s">
        <v>27</v>
      </c>
      <c r="G10" s="109"/>
      <c r="H10" s="109"/>
      <c r="I10" s="109" t="s">
        <v>28</v>
      </c>
      <c r="J10" s="109"/>
      <c r="K10" s="109"/>
      <c r="L10" s="109" t="s">
        <v>50</v>
      </c>
      <c r="M10" s="109"/>
      <c r="N10" s="109"/>
      <c r="O10" s="109" t="s">
        <v>51</v>
      </c>
      <c r="P10" s="109"/>
      <c r="Q10" s="109"/>
      <c r="R10" s="109" t="s">
        <v>52</v>
      </c>
      <c r="S10" s="109"/>
      <c r="T10" s="109"/>
      <c r="U10" s="157" t="s">
        <v>53</v>
      </c>
      <c r="V10" s="157"/>
      <c r="W10" s="157"/>
      <c r="X10" s="109" t="s">
        <v>54</v>
      </c>
      <c r="Y10" s="109"/>
      <c r="Z10" s="109"/>
      <c r="AA10" s="100" t="s">
        <v>11</v>
      </c>
      <c r="AB10" s="100" t="s">
        <v>15</v>
      </c>
      <c r="AC10" s="100" t="s">
        <v>12</v>
      </c>
    </row>
    <row r="11" spans="1:31" ht="2.25" customHeight="1" x14ac:dyDescent="0.2">
      <c r="A11" s="111"/>
      <c r="B11" s="104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57"/>
      <c r="V11" s="157"/>
      <c r="W11" s="157"/>
      <c r="X11" s="109"/>
      <c r="Y11" s="109"/>
      <c r="Z11" s="109"/>
      <c r="AA11" s="111"/>
      <c r="AB11" s="111"/>
      <c r="AC11" s="111"/>
    </row>
    <row r="12" spans="1:31" x14ac:dyDescent="0.2">
      <c r="A12" s="101"/>
      <c r="B12" s="106"/>
      <c r="C12" s="6" t="s">
        <v>20</v>
      </c>
      <c r="D12" s="6" t="s">
        <v>21</v>
      </c>
      <c r="E12" s="6" t="s">
        <v>46</v>
      </c>
      <c r="F12" s="6" t="s">
        <v>20</v>
      </c>
      <c r="G12" s="6" t="s">
        <v>21</v>
      </c>
      <c r="H12" s="6" t="s">
        <v>22</v>
      </c>
      <c r="I12" s="6" t="s">
        <v>20</v>
      </c>
      <c r="J12" s="6" t="s">
        <v>21</v>
      </c>
      <c r="K12" s="6" t="s">
        <v>22</v>
      </c>
      <c r="L12" s="6" t="s">
        <v>20</v>
      </c>
      <c r="M12" s="6" t="s">
        <v>21</v>
      </c>
      <c r="N12" s="6" t="s">
        <v>22</v>
      </c>
      <c r="O12" s="6" t="s">
        <v>20</v>
      </c>
      <c r="P12" s="6" t="s">
        <v>21</v>
      </c>
      <c r="Q12" s="6" t="s">
        <v>22</v>
      </c>
      <c r="R12" s="6" t="s">
        <v>20</v>
      </c>
      <c r="S12" s="6" t="s">
        <v>21</v>
      </c>
      <c r="T12" s="6" t="s">
        <v>22</v>
      </c>
      <c r="U12" s="6" t="s">
        <v>20</v>
      </c>
      <c r="V12" s="6" t="s">
        <v>21</v>
      </c>
      <c r="W12" s="6" t="s">
        <v>22</v>
      </c>
      <c r="X12" s="6" t="s">
        <v>20</v>
      </c>
      <c r="Y12" s="6" t="s">
        <v>21</v>
      </c>
      <c r="Z12" s="6" t="s">
        <v>22</v>
      </c>
      <c r="AA12" s="101"/>
      <c r="AB12" s="101"/>
      <c r="AC12" s="101"/>
    </row>
    <row r="13" spans="1:31" s="8" customFormat="1" x14ac:dyDescent="0.2">
      <c r="A13" s="60">
        <v>1</v>
      </c>
      <c r="B13" s="17" t="s">
        <v>8</v>
      </c>
      <c r="C13" s="4">
        <v>1</v>
      </c>
      <c r="D13" s="4">
        <v>6</v>
      </c>
      <c r="E13" s="4">
        <v>15</v>
      </c>
      <c r="F13" s="4"/>
      <c r="G13" s="7"/>
      <c r="H13" s="7"/>
      <c r="I13" s="4">
        <v>1</v>
      </c>
      <c r="J13" s="7">
        <v>8</v>
      </c>
      <c r="K13" s="7">
        <v>15</v>
      </c>
      <c r="L13" s="7"/>
      <c r="M13" s="7"/>
      <c r="N13" s="7"/>
      <c r="O13" s="4"/>
      <c r="P13" s="4"/>
      <c r="Q13" s="4"/>
      <c r="R13" s="4">
        <v>1</v>
      </c>
      <c r="S13" s="4">
        <v>14</v>
      </c>
      <c r="T13" s="4">
        <v>12</v>
      </c>
      <c r="U13" s="4"/>
      <c r="V13" s="4"/>
      <c r="W13" s="4"/>
      <c r="X13" s="62"/>
      <c r="Y13" s="4"/>
      <c r="Z13" s="4"/>
      <c r="AA13" s="4">
        <f>C13+F13+I13+L13+O13+R13+U13+X13</f>
        <v>3</v>
      </c>
      <c r="AB13" s="4">
        <f t="shared" ref="AB13:AC14" si="0">D13+G13+J13+M13+P13+S13+V13+Y13</f>
        <v>28</v>
      </c>
      <c r="AC13" s="4">
        <f t="shared" si="0"/>
        <v>42</v>
      </c>
      <c r="AE13" s="63"/>
    </row>
    <row r="14" spans="1:31" x14ac:dyDescent="0.2">
      <c r="A14" s="6">
        <v>2</v>
      </c>
      <c r="B14" s="17" t="s">
        <v>6</v>
      </c>
      <c r="C14" s="7"/>
      <c r="D14" s="7"/>
      <c r="E14" s="7"/>
      <c r="F14" s="7">
        <v>1</v>
      </c>
      <c r="G14" s="7">
        <v>8</v>
      </c>
      <c r="H14" s="7">
        <v>15</v>
      </c>
      <c r="I14" s="7">
        <v>1</v>
      </c>
      <c r="J14" s="7">
        <v>8</v>
      </c>
      <c r="K14" s="7">
        <v>15</v>
      </c>
      <c r="L14" s="7"/>
      <c r="M14" s="7"/>
      <c r="N14" s="7"/>
      <c r="O14" s="4"/>
      <c r="P14" s="4"/>
      <c r="Q14" s="4"/>
      <c r="R14" s="4"/>
      <c r="S14" s="4"/>
      <c r="T14" s="4"/>
      <c r="U14" s="4">
        <v>1</v>
      </c>
      <c r="V14" s="4">
        <v>14</v>
      </c>
      <c r="W14" s="4">
        <v>12</v>
      </c>
      <c r="X14" s="4"/>
      <c r="Y14" s="4"/>
      <c r="Z14" s="4"/>
      <c r="AA14" s="4">
        <f>C14+F14+I14+L14+O14+R14+U14+X14</f>
        <v>3</v>
      </c>
      <c r="AB14" s="4">
        <f t="shared" si="0"/>
        <v>30</v>
      </c>
      <c r="AC14" s="4">
        <f t="shared" si="0"/>
        <v>42</v>
      </c>
    </row>
    <row r="15" spans="1:31" x14ac:dyDescent="0.2">
      <c r="A15" s="133" t="s">
        <v>14</v>
      </c>
      <c r="B15" s="133"/>
      <c r="C15" s="35">
        <f t="shared" ref="C15:AC15" si="1">SUM(C13:C14)</f>
        <v>1</v>
      </c>
      <c r="D15" s="35">
        <f t="shared" si="1"/>
        <v>6</v>
      </c>
      <c r="E15" s="35">
        <f t="shared" si="1"/>
        <v>15</v>
      </c>
      <c r="F15" s="35">
        <f t="shared" si="1"/>
        <v>1</v>
      </c>
      <c r="G15" s="35">
        <f t="shared" si="1"/>
        <v>8</v>
      </c>
      <c r="H15" s="35">
        <f t="shared" si="1"/>
        <v>15</v>
      </c>
      <c r="I15" s="35">
        <f t="shared" si="1"/>
        <v>2</v>
      </c>
      <c r="J15" s="35">
        <f t="shared" si="1"/>
        <v>16</v>
      </c>
      <c r="K15" s="35">
        <f t="shared" si="1"/>
        <v>30</v>
      </c>
      <c r="L15" s="35">
        <f t="shared" si="1"/>
        <v>0</v>
      </c>
      <c r="M15" s="35">
        <f t="shared" si="1"/>
        <v>0</v>
      </c>
      <c r="N15" s="35">
        <f t="shared" si="1"/>
        <v>0</v>
      </c>
      <c r="O15" s="35">
        <f t="shared" si="1"/>
        <v>0</v>
      </c>
      <c r="P15" s="35">
        <f t="shared" si="1"/>
        <v>0</v>
      </c>
      <c r="Q15" s="35">
        <f t="shared" si="1"/>
        <v>0</v>
      </c>
      <c r="R15" s="35">
        <f t="shared" si="1"/>
        <v>1</v>
      </c>
      <c r="S15" s="35">
        <f t="shared" si="1"/>
        <v>14</v>
      </c>
      <c r="T15" s="35">
        <f t="shared" si="1"/>
        <v>12</v>
      </c>
      <c r="U15" s="35">
        <f t="shared" si="1"/>
        <v>1</v>
      </c>
      <c r="V15" s="35">
        <f t="shared" si="1"/>
        <v>14</v>
      </c>
      <c r="W15" s="35">
        <f t="shared" si="1"/>
        <v>12</v>
      </c>
      <c r="X15" s="35">
        <f t="shared" si="1"/>
        <v>0</v>
      </c>
      <c r="Y15" s="35">
        <f t="shared" si="1"/>
        <v>0</v>
      </c>
      <c r="Z15" s="35">
        <f t="shared" si="1"/>
        <v>0</v>
      </c>
      <c r="AA15" s="37">
        <f t="shared" si="1"/>
        <v>6</v>
      </c>
      <c r="AB15" s="37">
        <f t="shared" si="1"/>
        <v>58</v>
      </c>
      <c r="AC15" s="37">
        <f t="shared" si="1"/>
        <v>84</v>
      </c>
      <c r="AE15" s="26"/>
    </row>
    <row r="16" spans="1:31" ht="16.5" customHeight="1" x14ac:dyDescent="0.25">
      <c r="A16" s="24" t="s">
        <v>37</v>
      </c>
      <c r="B16" s="25"/>
      <c r="C16" s="25"/>
      <c r="D16" s="25"/>
      <c r="E16" s="25"/>
      <c r="F16" s="25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9"/>
    </row>
    <row r="17" spans="1:29" x14ac:dyDescent="0.2">
      <c r="A17" s="100" t="s">
        <v>0</v>
      </c>
      <c r="B17" s="114" t="s">
        <v>4</v>
      </c>
      <c r="C17" s="118" t="s">
        <v>59</v>
      </c>
      <c r="D17" s="118"/>
      <c r="E17" s="118"/>
      <c r="F17" s="118"/>
      <c r="G17" s="118"/>
      <c r="H17" s="118"/>
      <c r="I17" s="118"/>
      <c r="J17" s="118"/>
      <c r="K17" s="118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28" t="s">
        <v>13</v>
      </c>
      <c r="AB17" s="128"/>
      <c r="AC17" s="128"/>
    </row>
    <row r="18" spans="1:29" ht="12.75" customHeight="1" x14ac:dyDescent="0.2">
      <c r="A18" s="111"/>
      <c r="B18" s="115"/>
      <c r="C18" s="141" t="s">
        <v>26</v>
      </c>
      <c r="D18" s="142"/>
      <c r="E18" s="143"/>
      <c r="F18" s="141" t="s">
        <v>27</v>
      </c>
      <c r="G18" s="142"/>
      <c r="H18" s="143"/>
      <c r="I18" s="141" t="s">
        <v>28</v>
      </c>
      <c r="J18" s="142"/>
      <c r="K18" s="143"/>
      <c r="L18" s="141" t="s">
        <v>29</v>
      </c>
      <c r="M18" s="142"/>
      <c r="N18" s="143"/>
      <c r="O18" s="141" t="s">
        <v>30</v>
      </c>
      <c r="P18" s="142"/>
      <c r="Q18" s="143"/>
      <c r="R18" s="141" t="s">
        <v>31</v>
      </c>
      <c r="S18" s="142"/>
      <c r="T18" s="143"/>
      <c r="U18" s="147" t="s">
        <v>32</v>
      </c>
      <c r="V18" s="148"/>
      <c r="W18" s="149"/>
      <c r="X18" s="141" t="s">
        <v>33</v>
      </c>
      <c r="Y18" s="142"/>
      <c r="Z18" s="143"/>
      <c r="AA18" s="100" t="s">
        <v>11</v>
      </c>
      <c r="AB18" s="100" t="s">
        <v>15</v>
      </c>
      <c r="AC18" s="100" t="s">
        <v>12</v>
      </c>
    </row>
    <row r="19" spans="1:29" ht="3" customHeight="1" x14ac:dyDescent="0.2">
      <c r="A19" s="111"/>
      <c r="B19" s="115"/>
      <c r="C19" s="144"/>
      <c r="D19" s="145"/>
      <c r="E19" s="146"/>
      <c r="F19" s="144"/>
      <c r="G19" s="145"/>
      <c r="H19" s="146"/>
      <c r="I19" s="144"/>
      <c r="J19" s="145"/>
      <c r="K19" s="146"/>
      <c r="L19" s="144"/>
      <c r="M19" s="145"/>
      <c r="N19" s="146"/>
      <c r="O19" s="144"/>
      <c r="P19" s="145"/>
      <c r="Q19" s="146"/>
      <c r="R19" s="144"/>
      <c r="S19" s="145"/>
      <c r="T19" s="146"/>
      <c r="U19" s="150"/>
      <c r="V19" s="151"/>
      <c r="W19" s="152"/>
      <c r="X19" s="144"/>
      <c r="Y19" s="145"/>
      <c r="Z19" s="146"/>
      <c r="AA19" s="111"/>
      <c r="AB19" s="111"/>
      <c r="AC19" s="111"/>
    </row>
    <row r="20" spans="1:29" x14ac:dyDescent="0.2">
      <c r="A20" s="101"/>
      <c r="B20" s="116"/>
      <c r="C20" s="6" t="s">
        <v>20</v>
      </c>
      <c r="D20" s="6" t="s">
        <v>21</v>
      </c>
      <c r="E20" s="6" t="s">
        <v>46</v>
      </c>
      <c r="F20" s="6" t="s">
        <v>20</v>
      </c>
      <c r="G20" s="6" t="s">
        <v>21</v>
      </c>
      <c r="H20" s="6" t="s">
        <v>22</v>
      </c>
      <c r="I20" s="6" t="s">
        <v>20</v>
      </c>
      <c r="J20" s="6" t="s">
        <v>21</v>
      </c>
      <c r="K20" s="6" t="s">
        <v>22</v>
      </c>
      <c r="L20" s="6" t="s">
        <v>20</v>
      </c>
      <c r="M20" s="6" t="s">
        <v>21</v>
      </c>
      <c r="N20" s="6" t="s">
        <v>22</v>
      </c>
      <c r="O20" s="6" t="s">
        <v>20</v>
      </c>
      <c r="P20" s="6" t="s">
        <v>21</v>
      </c>
      <c r="Q20" s="6" t="s">
        <v>22</v>
      </c>
      <c r="R20" s="6" t="s">
        <v>20</v>
      </c>
      <c r="S20" s="6" t="s">
        <v>21</v>
      </c>
      <c r="T20" s="6" t="s">
        <v>22</v>
      </c>
      <c r="U20" s="6" t="s">
        <v>20</v>
      </c>
      <c r="V20" s="6" t="s">
        <v>21</v>
      </c>
      <c r="W20" s="6" t="s">
        <v>22</v>
      </c>
      <c r="X20" s="6" t="s">
        <v>20</v>
      </c>
      <c r="Y20" s="6" t="s">
        <v>21</v>
      </c>
      <c r="Z20" s="6" t="s">
        <v>22</v>
      </c>
      <c r="AA20" s="101"/>
      <c r="AB20" s="101"/>
      <c r="AC20" s="101"/>
    </row>
    <row r="21" spans="1:29" x14ac:dyDescent="0.2">
      <c r="A21" s="4">
        <v>1</v>
      </c>
      <c r="B21" s="12" t="s">
        <v>10</v>
      </c>
      <c r="C21" s="4"/>
      <c r="D21" s="4"/>
      <c r="E21" s="4"/>
      <c r="F21" s="7"/>
      <c r="G21" s="7"/>
      <c r="H21" s="7"/>
      <c r="I21" s="7">
        <v>1</v>
      </c>
      <c r="J21" s="7">
        <v>8</v>
      </c>
      <c r="K21" s="7">
        <v>11</v>
      </c>
      <c r="L21" s="7"/>
      <c r="M21" s="7"/>
      <c r="N21" s="7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>
        <f t="shared" ref="AA21:AC23" si="2">C21+F21+I21+L21+O21+R21+U21+X21</f>
        <v>1</v>
      </c>
      <c r="AB21" s="4">
        <f t="shared" si="2"/>
        <v>8</v>
      </c>
      <c r="AC21" s="4">
        <f t="shared" si="2"/>
        <v>11</v>
      </c>
    </row>
    <row r="22" spans="1:29" x14ac:dyDescent="0.2">
      <c r="A22" s="38">
        <v>2</v>
      </c>
      <c r="B22" s="17" t="s">
        <v>5</v>
      </c>
      <c r="C22" s="7"/>
      <c r="D22" s="7"/>
      <c r="E22" s="7"/>
      <c r="F22" s="7"/>
      <c r="G22" s="7"/>
      <c r="H22" s="7"/>
      <c r="I22" s="7">
        <v>1</v>
      </c>
      <c r="J22" s="7">
        <v>8</v>
      </c>
      <c r="K22" s="7">
        <v>12</v>
      </c>
      <c r="L22" s="7">
        <v>1</v>
      </c>
      <c r="M22" s="7">
        <v>12</v>
      </c>
      <c r="N22" s="7">
        <v>10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>
        <f t="shared" si="2"/>
        <v>2</v>
      </c>
      <c r="AB22" s="4">
        <f t="shared" si="2"/>
        <v>20</v>
      </c>
      <c r="AC22" s="4">
        <f t="shared" si="2"/>
        <v>22</v>
      </c>
    </row>
    <row r="23" spans="1:29" x14ac:dyDescent="0.2">
      <c r="A23" s="153">
        <v>3</v>
      </c>
      <c r="B23" s="153" t="s">
        <v>38</v>
      </c>
      <c r="C23" s="20"/>
      <c r="D23" s="20"/>
      <c r="E23" s="20"/>
      <c r="F23" s="7"/>
      <c r="G23" s="7"/>
      <c r="H23" s="7"/>
      <c r="I23" s="7">
        <v>1</v>
      </c>
      <c r="J23" s="7">
        <v>6</v>
      </c>
      <c r="K23" s="7">
        <v>12</v>
      </c>
      <c r="L23" s="7"/>
      <c r="M23" s="7"/>
      <c r="N23" s="7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>
        <f t="shared" si="2"/>
        <v>1</v>
      </c>
      <c r="AB23" s="4">
        <f t="shared" si="2"/>
        <v>6</v>
      </c>
      <c r="AC23" s="4">
        <f t="shared" si="2"/>
        <v>12</v>
      </c>
    </row>
    <row r="24" spans="1:29" x14ac:dyDescent="0.2">
      <c r="A24" s="154"/>
      <c r="B24" s="154"/>
      <c r="C24" s="13"/>
      <c r="D24" s="13"/>
      <c r="E24" s="13"/>
      <c r="F24" s="13"/>
      <c r="G24" s="13"/>
      <c r="H24" s="13"/>
      <c r="I24" s="13"/>
      <c r="J24" s="13"/>
      <c r="K24" s="13"/>
      <c r="L24" s="4"/>
      <c r="M24" s="4"/>
      <c r="N24" s="4"/>
      <c r="O24" s="12"/>
      <c r="P24" s="22"/>
      <c r="Q24" s="7"/>
      <c r="R24" s="155">
        <v>1</v>
      </c>
      <c r="S24" s="7">
        <v>3</v>
      </c>
      <c r="T24" s="155">
        <v>10</v>
      </c>
      <c r="U24" s="13"/>
      <c r="V24" s="14"/>
      <c r="W24" s="5"/>
      <c r="X24" s="5"/>
      <c r="Y24" s="4"/>
      <c r="Z24" s="5"/>
      <c r="AA24" s="153">
        <v>1</v>
      </c>
      <c r="AB24" s="4">
        <v>3</v>
      </c>
      <c r="AC24" s="155">
        <v>10</v>
      </c>
    </row>
    <row r="25" spans="1:29" x14ac:dyDescent="0.2">
      <c r="A25" s="4">
        <v>4</v>
      </c>
      <c r="B25" s="12" t="s">
        <v>7</v>
      </c>
      <c r="C25" s="7"/>
      <c r="D25" s="7"/>
      <c r="E25" s="7"/>
      <c r="F25" s="7"/>
      <c r="G25" s="7"/>
      <c r="H25" s="7"/>
      <c r="I25" s="7"/>
      <c r="J25" s="7"/>
      <c r="K25" s="7"/>
      <c r="L25" s="4"/>
      <c r="M25" s="7"/>
      <c r="N25" s="4"/>
      <c r="O25" s="46"/>
      <c r="P25" s="7"/>
      <c r="Q25" s="7"/>
      <c r="R25" s="156"/>
      <c r="S25" s="7">
        <v>9</v>
      </c>
      <c r="T25" s="156"/>
      <c r="U25" s="13"/>
      <c r="V25" s="4"/>
      <c r="W25" s="5"/>
      <c r="X25" s="18"/>
      <c r="Y25" s="4"/>
      <c r="Z25" s="5"/>
      <c r="AA25" s="154"/>
      <c r="AB25" s="4">
        <v>9</v>
      </c>
      <c r="AC25" s="156"/>
    </row>
    <row r="26" spans="1:29" x14ac:dyDescent="0.2">
      <c r="A26" s="123" t="s">
        <v>14</v>
      </c>
      <c r="B26" s="123"/>
      <c r="C26" s="37">
        <f t="shared" ref="C26:AC26" si="3">SUM(C21:C25)</f>
        <v>0</v>
      </c>
      <c r="D26" s="37">
        <f t="shared" si="3"/>
        <v>0</v>
      </c>
      <c r="E26" s="37">
        <f t="shared" si="3"/>
        <v>0</v>
      </c>
      <c r="F26" s="37">
        <f t="shared" si="3"/>
        <v>0</v>
      </c>
      <c r="G26" s="37">
        <f t="shared" si="3"/>
        <v>0</v>
      </c>
      <c r="H26" s="37">
        <f t="shared" si="3"/>
        <v>0</v>
      </c>
      <c r="I26" s="37">
        <f t="shared" si="3"/>
        <v>3</v>
      </c>
      <c r="J26" s="37">
        <f t="shared" si="3"/>
        <v>22</v>
      </c>
      <c r="K26" s="37">
        <f t="shared" si="3"/>
        <v>35</v>
      </c>
      <c r="L26" s="37">
        <f t="shared" si="3"/>
        <v>1</v>
      </c>
      <c r="M26" s="37">
        <f t="shared" si="3"/>
        <v>12</v>
      </c>
      <c r="N26" s="37">
        <f t="shared" si="3"/>
        <v>10</v>
      </c>
      <c r="O26" s="37">
        <f t="shared" si="3"/>
        <v>0</v>
      </c>
      <c r="P26" s="37">
        <f t="shared" si="3"/>
        <v>0</v>
      </c>
      <c r="Q26" s="37">
        <f t="shared" si="3"/>
        <v>0</v>
      </c>
      <c r="R26" s="37">
        <f t="shared" si="3"/>
        <v>1</v>
      </c>
      <c r="S26" s="37">
        <f t="shared" si="3"/>
        <v>12</v>
      </c>
      <c r="T26" s="37">
        <f t="shared" si="3"/>
        <v>10</v>
      </c>
      <c r="U26" s="37">
        <f t="shared" si="3"/>
        <v>0</v>
      </c>
      <c r="V26" s="37">
        <f t="shared" si="3"/>
        <v>0</v>
      </c>
      <c r="W26" s="37">
        <f t="shared" si="3"/>
        <v>0</v>
      </c>
      <c r="X26" s="37">
        <f t="shared" si="3"/>
        <v>0</v>
      </c>
      <c r="Y26" s="37">
        <f t="shared" si="3"/>
        <v>0</v>
      </c>
      <c r="Z26" s="37">
        <f t="shared" si="3"/>
        <v>0</v>
      </c>
      <c r="AA26" s="37">
        <f t="shared" si="3"/>
        <v>5</v>
      </c>
      <c r="AB26" s="37">
        <f t="shared" si="3"/>
        <v>46</v>
      </c>
      <c r="AC26" s="37">
        <f t="shared" si="3"/>
        <v>55</v>
      </c>
    </row>
    <row r="27" spans="1:29" ht="18" customHeight="1" x14ac:dyDescent="0.25">
      <c r="A27" s="131" t="s">
        <v>39</v>
      </c>
      <c r="B27" s="132"/>
      <c r="C27" s="132"/>
      <c r="D27" s="132"/>
      <c r="E27" s="132"/>
      <c r="F27" s="132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27"/>
    </row>
    <row r="28" spans="1:29" x14ac:dyDescent="0.2">
      <c r="A28" s="100" t="s">
        <v>0</v>
      </c>
      <c r="B28" s="114" t="s">
        <v>4</v>
      </c>
      <c r="C28" s="118" t="s">
        <v>59</v>
      </c>
      <c r="D28" s="118"/>
      <c r="E28" s="118"/>
      <c r="F28" s="118"/>
      <c r="G28" s="118"/>
      <c r="H28" s="118"/>
      <c r="I28" s="118"/>
      <c r="J28" s="118"/>
      <c r="K28" s="118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28" t="s">
        <v>13</v>
      </c>
      <c r="AB28" s="128"/>
      <c r="AC28" s="128"/>
    </row>
    <row r="29" spans="1:29" ht="3" customHeight="1" x14ac:dyDescent="0.2">
      <c r="A29" s="111"/>
      <c r="B29" s="115"/>
      <c r="C29" s="141" t="s">
        <v>26</v>
      </c>
      <c r="D29" s="142"/>
      <c r="E29" s="143"/>
      <c r="F29" s="141" t="s">
        <v>27</v>
      </c>
      <c r="G29" s="142"/>
      <c r="H29" s="143"/>
      <c r="I29" s="141" t="s">
        <v>28</v>
      </c>
      <c r="J29" s="142"/>
      <c r="K29" s="143"/>
      <c r="L29" s="141" t="s">
        <v>29</v>
      </c>
      <c r="M29" s="142"/>
      <c r="N29" s="143"/>
      <c r="O29" s="141" t="s">
        <v>30</v>
      </c>
      <c r="P29" s="142"/>
      <c r="Q29" s="143"/>
      <c r="R29" s="141" t="s">
        <v>31</v>
      </c>
      <c r="S29" s="142"/>
      <c r="T29" s="143"/>
      <c r="U29" s="147" t="s">
        <v>32</v>
      </c>
      <c r="V29" s="148"/>
      <c r="W29" s="149"/>
      <c r="X29" s="141" t="s">
        <v>33</v>
      </c>
      <c r="Y29" s="142"/>
      <c r="Z29" s="143"/>
      <c r="AA29" s="100" t="s">
        <v>11</v>
      </c>
      <c r="AB29" s="100" t="s">
        <v>15</v>
      </c>
      <c r="AC29" s="100" t="s">
        <v>12</v>
      </c>
    </row>
    <row r="30" spans="1:29" x14ac:dyDescent="0.2">
      <c r="A30" s="111"/>
      <c r="B30" s="115"/>
      <c r="C30" s="144"/>
      <c r="D30" s="145"/>
      <c r="E30" s="146"/>
      <c r="F30" s="144"/>
      <c r="G30" s="145"/>
      <c r="H30" s="146"/>
      <c r="I30" s="144"/>
      <c r="J30" s="145"/>
      <c r="K30" s="146"/>
      <c r="L30" s="144"/>
      <c r="M30" s="145"/>
      <c r="N30" s="146"/>
      <c r="O30" s="144"/>
      <c r="P30" s="145"/>
      <c r="Q30" s="146"/>
      <c r="R30" s="144"/>
      <c r="S30" s="145"/>
      <c r="T30" s="146"/>
      <c r="U30" s="150"/>
      <c r="V30" s="151"/>
      <c r="W30" s="152"/>
      <c r="X30" s="144"/>
      <c r="Y30" s="145"/>
      <c r="Z30" s="146"/>
      <c r="AA30" s="111"/>
      <c r="AB30" s="111"/>
      <c r="AC30" s="111"/>
    </row>
    <row r="31" spans="1:29" x14ac:dyDescent="0.2">
      <c r="A31" s="101"/>
      <c r="B31" s="116"/>
      <c r="C31" s="6" t="s">
        <v>20</v>
      </c>
      <c r="D31" s="6" t="s">
        <v>21</v>
      </c>
      <c r="E31" s="6" t="s">
        <v>22</v>
      </c>
      <c r="F31" s="6" t="s">
        <v>20</v>
      </c>
      <c r="G31" s="6" t="s">
        <v>21</v>
      </c>
      <c r="H31" s="6" t="s">
        <v>22</v>
      </c>
      <c r="I31" s="6" t="s">
        <v>20</v>
      </c>
      <c r="J31" s="6" t="s">
        <v>21</v>
      </c>
      <c r="K31" s="6" t="s">
        <v>22</v>
      </c>
      <c r="L31" s="6" t="s">
        <v>20</v>
      </c>
      <c r="M31" s="6" t="s">
        <v>21</v>
      </c>
      <c r="N31" s="6" t="s">
        <v>22</v>
      </c>
      <c r="O31" s="6" t="s">
        <v>20</v>
      </c>
      <c r="P31" s="6" t="s">
        <v>21</v>
      </c>
      <c r="Q31" s="6" t="s">
        <v>22</v>
      </c>
      <c r="R31" s="6" t="s">
        <v>20</v>
      </c>
      <c r="S31" s="6" t="s">
        <v>21</v>
      </c>
      <c r="T31" s="6" t="s">
        <v>22</v>
      </c>
      <c r="U31" s="6" t="s">
        <v>20</v>
      </c>
      <c r="V31" s="6" t="s">
        <v>21</v>
      </c>
      <c r="W31" s="6" t="s">
        <v>22</v>
      </c>
      <c r="X31" s="6" t="s">
        <v>20</v>
      </c>
      <c r="Y31" s="6" t="s">
        <v>21</v>
      </c>
      <c r="Z31" s="6" t="s">
        <v>22</v>
      </c>
      <c r="AA31" s="101"/>
      <c r="AB31" s="101"/>
      <c r="AC31" s="101"/>
    </row>
    <row r="32" spans="1:29" s="8" customFormat="1" x14ac:dyDescent="0.2">
      <c r="A32" s="4">
        <v>1</v>
      </c>
      <c r="B32" s="15" t="s">
        <v>19</v>
      </c>
      <c r="C32" s="7"/>
      <c r="D32" s="7"/>
      <c r="E32" s="7"/>
      <c r="F32" s="7"/>
      <c r="G32" s="7"/>
      <c r="H32" s="7"/>
      <c r="I32" s="7">
        <v>1</v>
      </c>
      <c r="J32" s="7">
        <v>6</v>
      </c>
      <c r="K32" s="7">
        <v>14</v>
      </c>
      <c r="L32" s="7"/>
      <c r="M32" s="7"/>
      <c r="N32" s="7"/>
      <c r="O32" s="4"/>
      <c r="P32" s="4"/>
      <c r="Q32" s="4"/>
      <c r="R32" s="4">
        <v>1</v>
      </c>
      <c r="S32" s="4">
        <v>10</v>
      </c>
      <c r="T32" s="4">
        <v>13</v>
      </c>
      <c r="U32" s="4"/>
      <c r="V32" s="4"/>
      <c r="W32" s="4"/>
      <c r="X32" s="4">
        <v>1</v>
      </c>
      <c r="Y32" s="4">
        <v>12</v>
      </c>
      <c r="Z32" s="4">
        <v>14</v>
      </c>
      <c r="AA32" s="4">
        <f t="shared" ref="AA32:AC33" si="4">C32+F32+I32+L32+O32+R32+U32+X32</f>
        <v>3</v>
      </c>
      <c r="AB32" s="4">
        <f t="shared" si="4"/>
        <v>28</v>
      </c>
      <c r="AC32" s="4">
        <f t="shared" si="4"/>
        <v>41</v>
      </c>
    </row>
    <row r="33" spans="1:30" s="8" customFormat="1" x14ac:dyDescent="0.2">
      <c r="A33" s="4">
        <v>2</v>
      </c>
      <c r="B33" s="15" t="s">
        <v>24</v>
      </c>
      <c r="C33" s="7">
        <v>1</v>
      </c>
      <c r="D33" s="7">
        <v>6</v>
      </c>
      <c r="E33" s="7">
        <v>14</v>
      </c>
      <c r="F33" s="7"/>
      <c r="G33" s="7"/>
      <c r="H33" s="7"/>
      <c r="I33" s="7">
        <v>1</v>
      </c>
      <c r="J33" s="7">
        <v>6</v>
      </c>
      <c r="K33" s="7">
        <v>14</v>
      </c>
      <c r="L33" s="7">
        <v>1</v>
      </c>
      <c r="M33" s="7">
        <v>10</v>
      </c>
      <c r="N33" s="7">
        <v>14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>
        <f t="shared" si="4"/>
        <v>3</v>
      </c>
      <c r="AB33" s="4">
        <f t="shared" si="4"/>
        <v>22</v>
      </c>
      <c r="AC33" s="4">
        <f t="shared" si="4"/>
        <v>42</v>
      </c>
    </row>
    <row r="34" spans="1:30" x14ac:dyDescent="0.2">
      <c r="A34" s="138" t="s">
        <v>14</v>
      </c>
      <c r="B34" s="138"/>
      <c r="C34" s="34">
        <f t="shared" ref="C34:AC34" si="5">SUM(C32:C33)</f>
        <v>1</v>
      </c>
      <c r="D34" s="34">
        <f t="shared" si="5"/>
        <v>6</v>
      </c>
      <c r="E34" s="34">
        <f t="shared" si="5"/>
        <v>14</v>
      </c>
      <c r="F34" s="34">
        <f t="shared" si="5"/>
        <v>0</v>
      </c>
      <c r="G34" s="34">
        <f t="shared" si="5"/>
        <v>0</v>
      </c>
      <c r="H34" s="34">
        <f t="shared" si="5"/>
        <v>0</v>
      </c>
      <c r="I34" s="34">
        <f t="shared" si="5"/>
        <v>2</v>
      </c>
      <c r="J34" s="34">
        <f t="shared" si="5"/>
        <v>12</v>
      </c>
      <c r="K34" s="34">
        <f t="shared" si="5"/>
        <v>28</v>
      </c>
      <c r="L34" s="34">
        <f t="shared" si="5"/>
        <v>1</v>
      </c>
      <c r="M34" s="34">
        <f t="shared" si="5"/>
        <v>10</v>
      </c>
      <c r="N34" s="34">
        <f t="shared" si="5"/>
        <v>14</v>
      </c>
      <c r="O34" s="34">
        <f t="shared" si="5"/>
        <v>0</v>
      </c>
      <c r="P34" s="34">
        <f t="shared" si="5"/>
        <v>0</v>
      </c>
      <c r="Q34" s="34">
        <f t="shared" si="5"/>
        <v>0</v>
      </c>
      <c r="R34" s="34">
        <f t="shared" si="5"/>
        <v>1</v>
      </c>
      <c r="S34" s="34">
        <f t="shared" si="5"/>
        <v>10</v>
      </c>
      <c r="T34" s="34">
        <f t="shared" si="5"/>
        <v>13</v>
      </c>
      <c r="U34" s="34">
        <f t="shared" si="5"/>
        <v>0</v>
      </c>
      <c r="V34" s="34">
        <f t="shared" si="5"/>
        <v>0</v>
      </c>
      <c r="W34" s="34">
        <f t="shared" si="5"/>
        <v>0</v>
      </c>
      <c r="X34" s="34">
        <f t="shared" si="5"/>
        <v>1</v>
      </c>
      <c r="Y34" s="34">
        <f t="shared" si="5"/>
        <v>12</v>
      </c>
      <c r="Z34" s="34">
        <f t="shared" si="5"/>
        <v>14</v>
      </c>
      <c r="AA34" s="34">
        <f t="shared" si="5"/>
        <v>6</v>
      </c>
      <c r="AB34" s="34">
        <f t="shared" si="5"/>
        <v>50</v>
      </c>
      <c r="AC34" s="34">
        <f t="shared" si="5"/>
        <v>83</v>
      </c>
    </row>
    <row r="35" spans="1:30" ht="10.5" customHeight="1" x14ac:dyDescent="0.25">
      <c r="A35" s="139"/>
      <c r="B35" s="140"/>
      <c r="C35" s="140"/>
      <c r="D35" s="140"/>
      <c r="E35" s="140"/>
      <c r="F35" s="140"/>
      <c r="G35" s="140"/>
      <c r="H35" s="140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8"/>
      <c r="AD35" s="21"/>
    </row>
    <row r="36" spans="1:30" ht="9" customHeight="1" x14ac:dyDescent="0.2">
      <c r="A36" s="31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29"/>
    </row>
    <row r="37" spans="1:30" ht="12.75" customHeight="1" x14ac:dyDescent="0.2">
      <c r="A37" s="110" t="s">
        <v>71</v>
      </c>
      <c r="B37" s="110"/>
      <c r="C37" s="94" t="s">
        <v>26</v>
      </c>
      <c r="D37" s="95"/>
      <c r="E37" s="96"/>
      <c r="F37" s="94" t="s">
        <v>27</v>
      </c>
      <c r="G37" s="95"/>
      <c r="H37" s="96"/>
      <c r="I37" s="94" t="s">
        <v>34</v>
      </c>
      <c r="J37" s="95"/>
      <c r="K37" s="96"/>
      <c r="L37" s="94" t="s">
        <v>29</v>
      </c>
      <c r="M37" s="95"/>
      <c r="N37" s="96"/>
      <c r="O37" s="94" t="s">
        <v>30</v>
      </c>
      <c r="P37" s="95"/>
      <c r="Q37" s="96"/>
      <c r="R37" s="94" t="s">
        <v>31</v>
      </c>
      <c r="S37" s="95"/>
      <c r="T37" s="96"/>
      <c r="U37" s="97" t="s">
        <v>32</v>
      </c>
      <c r="V37" s="98"/>
      <c r="W37" s="99"/>
      <c r="X37" s="94" t="s">
        <v>33</v>
      </c>
      <c r="Y37" s="95"/>
      <c r="Z37" s="96"/>
      <c r="AA37" s="100" t="s">
        <v>11</v>
      </c>
      <c r="AB37" s="100" t="s">
        <v>15</v>
      </c>
      <c r="AC37" s="100" t="s">
        <v>12</v>
      </c>
    </row>
    <row r="38" spans="1:30" x14ac:dyDescent="0.2">
      <c r="A38" s="110"/>
      <c r="B38" s="110"/>
      <c r="C38" s="6" t="s">
        <v>20</v>
      </c>
      <c r="D38" s="6" t="s">
        <v>21</v>
      </c>
      <c r="E38" s="6" t="s">
        <v>22</v>
      </c>
      <c r="F38" s="6" t="s">
        <v>20</v>
      </c>
      <c r="G38" s="6" t="s">
        <v>21</v>
      </c>
      <c r="H38" s="6" t="s">
        <v>22</v>
      </c>
      <c r="I38" s="6" t="s">
        <v>20</v>
      </c>
      <c r="J38" s="6" t="s">
        <v>21</v>
      </c>
      <c r="K38" s="6" t="s">
        <v>22</v>
      </c>
      <c r="L38" s="6" t="s">
        <v>20</v>
      </c>
      <c r="M38" s="6" t="s">
        <v>21</v>
      </c>
      <c r="N38" s="6" t="s">
        <v>22</v>
      </c>
      <c r="O38" s="6" t="s">
        <v>20</v>
      </c>
      <c r="P38" s="6" t="s">
        <v>21</v>
      </c>
      <c r="Q38" s="6" t="s">
        <v>22</v>
      </c>
      <c r="R38" s="6" t="s">
        <v>20</v>
      </c>
      <c r="S38" s="6" t="s">
        <v>21</v>
      </c>
      <c r="T38" s="6" t="s">
        <v>22</v>
      </c>
      <c r="U38" s="6" t="s">
        <v>20</v>
      </c>
      <c r="V38" s="6" t="s">
        <v>21</v>
      </c>
      <c r="W38" s="6" t="s">
        <v>22</v>
      </c>
      <c r="X38" s="6" t="s">
        <v>20</v>
      </c>
      <c r="Y38" s="6" t="s">
        <v>21</v>
      </c>
      <c r="Z38" s="6" t="s">
        <v>22</v>
      </c>
      <c r="AA38" s="101"/>
      <c r="AB38" s="101"/>
      <c r="AC38" s="101"/>
    </row>
    <row r="39" spans="1:30" x14ac:dyDescent="0.2">
      <c r="A39" s="110"/>
      <c r="B39" s="110"/>
      <c r="C39" s="37">
        <f t="shared" ref="C39:AC39" si="6">C15+C26+C34</f>
        <v>2</v>
      </c>
      <c r="D39" s="37">
        <f t="shared" si="6"/>
        <v>12</v>
      </c>
      <c r="E39" s="37">
        <f t="shared" si="6"/>
        <v>29</v>
      </c>
      <c r="F39" s="37">
        <f t="shared" si="6"/>
        <v>1</v>
      </c>
      <c r="G39" s="37">
        <f t="shared" si="6"/>
        <v>8</v>
      </c>
      <c r="H39" s="37">
        <f t="shared" si="6"/>
        <v>15</v>
      </c>
      <c r="I39" s="37">
        <f t="shared" si="6"/>
        <v>7</v>
      </c>
      <c r="J39" s="37">
        <f t="shared" si="6"/>
        <v>50</v>
      </c>
      <c r="K39" s="37">
        <f t="shared" si="6"/>
        <v>93</v>
      </c>
      <c r="L39" s="37">
        <f t="shared" si="6"/>
        <v>2</v>
      </c>
      <c r="M39" s="37">
        <f t="shared" si="6"/>
        <v>22</v>
      </c>
      <c r="N39" s="37">
        <f t="shared" si="6"/>
        <v>24</v>
      </c>
      <c r="O39" s="37">
        <f t="shared" si="6"/>
        <v>0</v>
      </c>
      <c r="P39" s="37">
        <f t="shared" si="6"/>
        <v>0</v>
      </c>
      <c r="Q39" s="37">
        <f t="shared" si="6"/>
        <v>0</v>
      </c>
      <c r="R39" s="37">
        <f t="shared" si="6"/>
        <v>3</v>
      </c>
      <c r="S39" s="37">
        <f t="shared" si="6"/>
        <v>36</v>
      </c>
      <c r="T39" s="37">
        <f t="shared" si="6"/>
        <v>35</v>
      </c>
      <c r="U39" s="37">
        <f t="shared" si="6"/>
        <v>1</v>
      </c>
      <c r="V39" s="37">
        <f t="shared" si="6"/>
        <v>14</v>
      </c>
      <c r="W39" s="37">
        <f t="shared" si="6"/>
        <v>12</v>
      </c>
      <c r="X39" s="37">
        <f t="shared" si="6"/>
        <v>1</v>
      </c>
      <c r="Y39" s="37">
        <f t="shared" si="6"/>
        <v>12</v>
      </c>
      <c r="Z39" s="37">
        <f t="shared" si="6"/>
        <v>14</v>
      </c>
      <c r="AA39" s="37">
        <f t="shared" si="6"/>
        <v>17</v>
      </c>
      <c r="AB39" s="37">
        <f t="shared" si="6"/>
        <v>154</v>
      </c>
      <c r="AC39" s="37">
        <f t="shared" si="6"/>
        <v>222</v>
      </c>
    </row>
    <row r="40" spans="1:30" ht="8.25" customHeight="1" x14ac:dyDescent="0.2">
      <c r="A40" s="32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</row>
    <row r="41" spans="1:30" ht="30" customHeight="1" x14ac:dyDescent="0.35">
      <c r="A41" s="33"/>
      <c r="B41" s="137" t="s">
        <v>70</v>
      </c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</row>
    <row r="42" spans="1:30" ht="18" customHeight="1" x14ac:dyDescent="0.25">
      <c r="A42" s="134" t="s">
        <v>35</v>
      </c>
      <c r="B42" s="134"/>
      <c r="C42" s="134"/>
      <c r="D42" s="134"/>
      <c r="E42" s="134"/>
      <c r="F42" s="134"/>
      <c r="G42" s="134"/>
      <c r="H42" s="134"/>
      <c r="I42" s="134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</row>
    <row r="43" spans="1:30" ht="16.5" customHeight="1" x14ac:dyDescent="0.2">
      <c r="A43" s="111" t="s">
        <v>0</v>
      </c>
      <c r="B43" s="115" t="s">
        <v>4</v>
      </c>
      <c r="C43" s="135" t="s">
        <v>60</v>
      </c>
      <c r="D43" s="136"/>
      <c r="E43" s="136"/>
      <c r="F43" s="136"/>
      <c r="G43" s="136"/>
      <c r="H43" s="136"/>
      <c r="I43" s="136"/>
      <c r="J43" s="118"/>
      <c r="K43" s="118"/>
      <c r="L43" s="118"/>
      <c r="M43" s="118"/>
      <c r="N43" s="118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28" t="s">
        <v>13</v>
      </c>
      <c r="AB43" s="128"/>
      <c r="AC43" s="128"/>
    </row>
    <row r="44" spans="1:30" ht="11.25" customHeight="1" x14ac:dyDescent="0.2">
      <c r="A44" s="111"/>
      <c r="B44" s="104"/>
      <c r="C44" s="109" t="s">
        <v>45</v>
      </c>
      <c r="D44" s="109"/>
      <c r="E44" s="109"/>
      <c r="F44" s="109" t="s">
        <v>61</v>
      </c>
      <c r="G44" s="109"/>
      <c r="H44" s="109"/>
      <c r="I44" s="109" t="s">
        <v>62</v>
      </c>
      <c r="J44" s="109"/>
      <c r="K44" s="109"/>
      <c r="L44" s="109" t="s">
        <v>63</v>
      </c>
      <c r="M44" s="109"/>
      <c r="N44" s="109"/>
      <c r="O44" s="109" t="s">
        <v>64</v>
      </c>
      <c r="P44" s="109"/>
      <c r="Q44" s="109"/>
      <c r="R44" s="109" t="s">
        <v>65</v>
      </c>
      <c r="S44" s="109"/>
      <c r="T44" s="109"/>
      <c r="U44" s="109" t="s">
        <v>66</v>
      </c>
      <c r="V44" s="109"/>
      <c r="W44" s="109"/>
      <c r="X44" s="109" t="s">
        <v>67</v>
      </c>
      <c r="Y44" s="109"/>
      <c r="Z44" s="109"/>
      <c r="AA44" s="100" t="s">
        <v>11</v>
      </c>
      <c r="AB44" s="100" t="s">
        <v>15</v>
      </c>
      <c r="AC44" s="100" t="s">
        <v>12</v>
      </c>
    </row>
    <row r="45" spans="1:30" ht="3.75" customHeight="1" x14ac:dyDescent="0.2">
      <c r="A45" s="111"/>
      <c r="B45" s="104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11"/>
      <c r="AB45" s="111"/>
      <c r="AC45" s="111"/>
    </row>
    <row r="46" spans="1:30" x14ac:dyDescent="0.2">
      <c r="A46" s="101"/>
      <c r="B46" s="106"/>
      <c r="C46" s="6" t="s">
        <v>20</v>
      </c>
      <c r="D46" s="6" t="s">
        <v>21</v>
      </c>
      <c r="E46" s="6" t="s">
        <v>46</v>
      </c>
      <c r="F46" s="6" t="s">
        <v>20</v>
      </c>
      <c r="G46" s="6" t="s">
        <v>21</v>
      </c>
      <c r="H46" s="6" t="s">
        <v>46</v>
      </c>
      <c r="I46" s="6" t="s">
        <v>20</v>
      </c>
      <c r="J46" s="6" t="s">
        <v>21</v>
      </c>
      <c r="K46" s="6" t="s">
        <v>22</v>
      </c>
      <c r="L46" s="6" t="s">
        <v>20</v>
      </c>
      <c r="M46" s="6" t="s">
        <v>21</v>
      </c>
      <c r="N46" s="6" t="s">
        <v>22</v>
      </c>
      <c r="O46" s="6" t="s">
        <v>20</v>
      </c>
      <c r="P46" s="6" t="s">
        <v>21</v>
      </c>
      <c r="Q46" s="6" t="s">
        <v>22</v>
      </c>
      <c r="R46" s="6" t="s">
        <v>20</v>
      </c>
      <c r="S46" s="6" t="s">
        <v>21</v>
      </c>
      <c r="T46" s="6" t="s">
        <v>22</v>
      </c>
      <c r="U46" s="6" t="s">
        <v>20</v>
      </c>
      <c r="V46" s="6" t="s">
        <v>21</v>
      </c>
      <c r="W46" s="6" t="s">
        <v>22</v>
      </c>
      <c r="X46" s="6" t="s">
        <v>20</v>
      </c>
      <c r="Y46" s="6" t="s">
        <v>21</v>
      </c>
      <c r="Z46" s="6" t="s">
        <v>22</v>
      </c>
      <c r="AA46" s="101"/>
      <c r="AB46" s="101"/>
      <c r="AC46" s="101"/>
    </row>
    <row r="47" spans="1:30" x14ac:dyDescent="0.2">
      <c r="A47" s="39">
        <v>1</v>
      </c>
      <c r="B47" s="17" t="s">
        <v>16</v>
      </c>
      <c r="C47" s="4">
        <v>2</v>
      </c>
      <c r="D47" s="4">
        <v>4</v>
      </c>
      <c r="E47" s="4">
        <v>32</v>
      </c>
      <c r="F47" s="7">
        <v>1</v>
      </c>
      <c r="G47" s="7">
        <v>2</v>
      </c>
      <c r="H47" s="7">
        <v>16</v>
      </c>
      <c r="I47" s="7">
        <v>1</v>
      </c>
      <c r="J47" s="7">
        <v>2</v>
      </c>
      <c r="K47" s="7">
        <v>14</v>
      </c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4">
        <f t="shared" ref="AA47:AC54" si="7">C47+F47+I47+L47+O47+R47+U47+X47</f>
        <v>4</v>
      </c>
      <c r="AB47" s="4">
        <f t="shared" si="7"/>
        <v>8</v>
      </c>
      <c r="AC47" s="4">
        <f t="shared" si="7"/>
        <v>62</v>
      </c>
    </row>
    <row r="48" spans="1:30" x14ac:dyDescent="0.2">
      <c r="A48" s="39">
        <v>2</v>
      </c>
      <c r="B48" s="17" t="s">
        <v>49</v>
      </c>
      <c r="C48" s="4"/>
      <c r="D48" s="4"/>
      <c r="E48" s="7"/>
      <c r="F48" s="7"/>
      <c r="G48" s="7"/>
      <c r="H48" s="7"/>
      <c r="I48" s="7">
        <v>2</v>
      </c>
      <c r="J48" s="7">
        <v>2</v>
      </c>
      <c r="K48" s="7">
        <v>41</v>
      </c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4">
        <f t="shared" si="7"/>
        <v>2</v>
      </c>
      <c r="AB48" s="4">
        <f t="shared" si="7"/>
        <v>2</v>
      </c>
      <c r="AC48" s="4">
        <f t="shared" si="7"/>
        <v>41</v>
      </c>
    </row>
    <row r="49" spans="1:29" x14ac:dyDescent="0.2">
      <c r="A49" s="6">
        <v>3</v>
      </c>
      <c r="B49" s="17" t="s">
        <v>1</v>
      </c>
      <c r="C49" s="4">
        <v>1</v>
      </c>
      <c r="D49" s="4">
        <v>4</v>
      </c>
      <c r="E49" s="7">
        <v>14</v>
      </c>
      <c r="F49" s="7"/>
      <c r="G49" s="7"/>
      <c r="H49" s="7"/>
      <c r="I49" s="7">
        <v>1</v>
      </c>
      <c r="J49" s="7">
        <v>4</v>
      </c>
      <c r="K49" s="7">
        <v>14</v>
      </c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4">
        <f t="shared" si="7"/>
        <v>2</v>
      </c>
      <c r="AB49" s="4">
        <f t="shared" si="7"/>
        <v>8</v>
      </c>
      <c r="AC49" s="4">
        <f t="shared" si="7"/>
        <v>28</v>
      </c>
    </row>
    <row r="50" spans="1:29" x14ac:dyDescent="0.2">
      <c r="A50" s="6">
        <v>4</v>
      </c>
      <c r="B50" s="17" t="s">
        <v>2</v>
      </c>
      <c r="C50" s="4">
        <v>1</v>
      </c>
      <c r="D50" s="4">
        <v>2</v>
      </c>
      <c r="E50" s="4">
        <v>17</v>
      </c>
      <c r="F50" s="4"/>
      <c r="G50" s="4"/>
      <c r="H50" s="4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4">
        <f t="shared" ref="AA50" si="8">C50+F50+I50+L50+O50+R50+U50+X50</f>
        <v>1</v>
      </c>
      <c r="AB50" s="4">
        <f t="shared" ref="AB50" si="9">D50+G50+J50+M50+P50+S50+V50+Y50</f>
        <v>2</v>
      </c>
      <c r="AC50" s="4">
        <f t="shared" ref="AC50" si="10">E50+H50+K50+N50+Q50+T50+W50+Z50</f>
        <v>17</v>
      </c>
    </row>
    <row r="51" spans="1:29" x14ac:dyDescent="0.2">
      <c r="A51" s="6">
        <v>5</v>
      </c>
      <c r="B51" s="17" t="s">
        <v>25</v>
      </c>
      <c r="C51" s="4">
        <v>1</v>
      </c>
      <c r="D51" s="4">
        <v>3</v>
      </c>
      <c r="E51" s="4">
        <v>16</v>
      </c>
      <c r="F51" s="4"/>
      <c r="G51" s="4"/>
      <c r="H51" s="4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4">
        <f t="shared" si="7"/>
        <v>1</v>
      </c>
      <c r="AB51" s="4">
        <f t="shared" si="7"/>
        <v>3</v>
      </c>
      <c r="AC51" s="4">
        <f t="shared" si="7"/>
        <v>16</v>
      </c>
    </row>
    <row r="52" spans="1:29" s="8" customFormat="1" x14ac:dyDescent="0.2">
      <c r="A52" s="6">
        <v>6</v>
      </c>
      <c r="B52" s="17" t="s">
        <v>57</v>
      </c>
      <c r="C52" s="7"/>
      <c r="D52" s="7"/>
      <c r="E52" s="7"/>
      <c r="F52" s="7">
        <v>1</v>
      </c>
      <c r="G52" s="7">
        <v>4</v>
      </c>
      <c r="H52" s="7">
        <v>15</v>
      </c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4">
        <f t="shared" si="7"/>
        <v>1</v>
      </c>
      <c r="AB52" s="4">
        <f t="shared" si="7"/>
        <v>4</v>
      </c>
      <c r="AC52" s="4">
        <f t="shared" si="7"/>
        <v>15</v>
      </c>
    </row>
    <row r="53" spans="1:29" s="8" customFormat="1" x14ac:dyDescent="0.2">
      <c r="A53" s="6">
        <v>7</v>
      </c>
      <c r="B53" s="17" t="s">
        <v>58</v>
      </c>
      <c r="C53" s="4">
        <v>1</v>
      </c>
      <c r="D53" s="4">
        <v>2</v>
      </c>
      <c r="E53" s="4">
        <v>13</v>
      </c>
      <c r="F53" s="4"/>
      <c r="G53" s="4"/>
      <c r="H53" s="4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4">
        <f t="shared" si="7"/>
        <v>1</v>
      </c>
      <c r="AB53" s="4">
        <f t="shared" si="7"/>
        <v>2</v>
      </c>
      <c r="AC53" s="4">
        <f t="shared" si="7"/>
        <v>13</v>
      </c>
    </row>
    <row r="54" spans="1:29" x14ac:dyDescent="0.2">
      <c r="A54" s="6">
        <v>8</v>
      </c>
      <c r="B54" s="17" t="s">
        <v>48</v>
      </c>
      <c r="C54" s="4">
        <v>1</v>
      </c>
      <c r="D54" s="4">
        <v>2</v>
      </c>
      <c r="E54" s="7">
        <v>13</v>
      </c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4">
        <f t="shared" si="7"/>
        <v>1</v>
      </c>
      <c r="AB54" s="4">
        <f t="shared" si="7"/>
        <v>2</v>
      </c>
      <c r="AC54" s="4">
        <f t="shared" si="7"/>
        <v>13</v>
      </c>
    </row>
    <row r="55" spans="1:29" ht="18.75" customHeight="1" x14ac:dyDescent="0.2">
      <c r="A55" s="133"/>
      <c r="B55" s="133"/>
      <c r="C55" s="35">
        <f t="shared" ref="C55:AC55" si="11">SUM(C47:C54)</f>
        <v>7</v>
      </c>
      <c r="D55" s="35">
        <f t="shared" si="11"/>
        <v>17</v>
      </c>
      <c r="E55" s="35">
        <f t="shared" si="11"/>
        <v>105</v>
      </c>
      <c r="F55" s="35">
        <f t="shared" si="11"/>
        <v>2</v>
      </c>
      <c r="G55" s="35">
        <f t="shared" si="11"/>
        <v>6</v>
      </c>
      <c r="H55" s="35">
        <f t="shared" si="11"/>
        <v>31</v>
      </c>
      <c r="I55" s="35">
        <f t="shared" si="11"/>
        <v>4</v>
      </c>
      <c r="J55" s="35">
        <f t="shared" si="11"/>
        <v>8</v>
      </c>
      <c r="K55" s="35">
        <f t="shared" si="11"/>
        <v>69</v>
      </c>
      <c r="L55" s="35">
        <f t="shared" si="11"/>
        <v>0</v>
      </c>
      <c r="M55" s="35">
        <f t="shared" si="11"/>
        <v>0</v>
      </c>
      <c r="N55" s="35">
        <f t="shared" si="11"/>
        <v>0</v>
      </c>
      <c r="O55" s="35">
        <f t="shared" si="11"/>
        <v>0</v>
      </c>
      <c r="P55" s="35">
        <f t="shared" si="11"/>
        <v>0</v>
      </c>
      <c r="Q55" s="35">
        <f t="shared" si="11"/>
        <v>0</v>
      </c>
      <c r="R55" s="35">
        <f t="shared" si="11"/>
        <v>0</v>
      </c>
      <c r="S55" s="35">
        <f t="shared" si="11"/>
        <v>0</v>
      </c>
      <c r="T55" s="35">
        <f t="shared" si="11"/>
        <v>0</v>
      </c>
      <c r="U55" s="35">
        <f t="shared" si="11"/>
        <v>0</v>
      </c>
      <c r="V55" s="35">
        <f t="shared" si="11"/>
        <v>0</v>
      </c>
      <c r="W55" s="35">
        <f t="shared" si="11"/>
        <v>0</v>
      </c>
      <c r="X55" s="35">
        <f t="shared" si="11"/>
        <v>0</v>
      </c>
      <c r="Y55" s="35">
        <f t="shared" si="11"/>
        <v>0</v>
      </c>
      <c r="Z55" s="35">
        <f t="shared" si="11"/>
        <v>0</v>
      </c>
      <c r="AA55" s="37">
        <f t="shared" si="11"/>
        <v>13</v>
      </c>
      <c r="AB55" s="37">
        <f t="shared" si="11"/>
        <v>31</v>
      </c>
      <c r="AC55" s="37">
        <f t="shared" si="11"/>
        <v>205</v>
      </c>
    </row>
    <row r="56" spans="1:29" ht="29.25" customHeight="1" x14ac:dyDescent="0.25">
      <c r="A56" s="131" t="s">
        <v>37</v>
      </c>
      <c r="B56" s="132"/>
      <c r="C56" s="132"/>
      <c r="D56" s="132"/>
      <c r="E56" s="132"/>
      <c r="F56" s="132"/>
      <c r="G56" s="132"/>
      <c r="H56" s="132"/>
      <c r="I56" s="132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9"/>
    </row>
    <row r="57" spans="1:29" x14ac:dyDescent="0.2">
      <c r="A57" s="100" t="s">
        <v>0</v>
      </c>
      <c r="B57" s="114" t="s">
        <v>4</v>
      </c>
      <c r="C57" s="117" t="s">
        <v>60</v>
      </c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28" t="s">
        <v>13</v>
      </c>
      <c r="AB57" s="128"/>
      <c r="AC57" s="128"/>
    </row>
    <row r="58" spans="1:29" ht="12" customHeight="1" x14ac:dyDescent="0.2">
      <c r="A58" s="111"/>
      <c r="B58" s="115"/>
      <c r="C58" s="109" t="s">
        <v>45</v>
      </c>
      <c r="D58" s="109"/>
      <c r="E58" s="109"/>
      <c r="F58" s="109" t="s">
        <v>61</v>
      </c>
      <c r="G58" s="109"/>
      <c r="H58" s="109"/>
      <c r="I58" s="109" t="s">
        <v>62</v>
      </c>
      <c r="J58" s="109"/>
      <c r="K58" s="109"/>
      <c r="L58" s="109" t="s">
        <v>63</v>
      </c>
      <c r="M58" s="109"/>
      <c r="N58" s="109"/>
      <c r="O58" s="109" t="s">
        <v>64</v>
      </c>
      <c r="P58" s="109"/>
      <c r="Q58" s="109"/>
      <c r="R58" s="109" t="s">
        <v>65</v>
      </c>
      <c r="S58" s="109"/>
      <c r="T58" s="109"/>
      <c r="U58" s="109" t="s">
        <v>66</v>
      </c>
      <c r="V58" s="109"/>
      <c r="W58" s="109"/>
      <c r="X58" s="109" t="s">
        <v>67</v>
      </c>
      <c r="Y58" s="109"/>
      <c r="Z58" s="109"/>
      <c r="AA58" s="100" t="s">
        <v>11</v>
      </c>
      <c r="AB58" s="100" t="s">
        <v>15</v>
      </c>
      <c r="AC58" s="100" t="s">
        <v>12</v>
      </c>
    </row>
    <row r="59" spans="1:29" ht="3" customHeight="1" x14ac:dyDescent="0.2">
      <c r="A59" s="111"/>
      <c r="B59" s="115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11"/>
      <c r="AB59" s="111"/>
      <c r="AC59" s="111"/>
    </row>
    <row r="60" spans="1:29" x14ac:dyDescent="0.2">
      <c r="A60" s="101"/>
      <c r="B60" s="116"/>
      <c r="C60" s="6" t="s">
        <v>20</v>
      </c>
      <c r="D60" s="6" t="s">
        <v>21</v>
      </c>
      <c r="E60" s="6" t="s">
        <v>46</v>
      </c>
      <c r="F60" s="6" t="s">
        <v>20</v>
      </c>
      <c r="G60" s="6" t="s">
        <v>21</v>
      </c>
      <c r="H60" s="6" t="s">
        <v>22</v>
      </c>
      <c r="I60" s="6" t="s">
        <v>20</v>
      </c>
      <c r="J60" s="6" t="s">
        <v>21</v>
      </c>
      <c r="K60" s="6" t="s">
        <v>22</v>
      </c>
      <c r="L60" s="6" t="s">
        <v>20</v>
      </c>
      <c r="M60" s="6" t="s">
        <v>21</v>
      </c>
      <c r="N60" s="6" t="s">
        <v>22</v>
      </c>
      <c r="O60" s="6" t="s">
        <v>20</v>
      </c>
      <c r="P60" s="6" t="s">
        <v>21</v>
      </c>
      <c r="Q60" s="6" t="s">
        <v>22</v>
      </c>
      <c r="R60" s="6" t="s">
        <v>20</v>
      </c>
      <c r="S60" s="6" t="s">
        <v>21</v>
      </c>
      <c r="T60" s="6" t="s">
        <v>22</v>
      </c>
      <c r="U60" s="6" t="s">
        <v>20</v>
      </c>
      <c r="V60" s="6" t="s">
        <v>21</v>
      </c>
      <c r="W60" s="6" t="s">
        <v>22</v>
      </c>
      <c r="X60" s="6" t="s">
        <v>20</v>
      </c>
      <c r="Y60" s="6" t="s">
        <v>21</v>
      </c>
      <c r="Z60" s="6" t="s">
        <v>22</v>
      </c>
      <c r="AA60" s="101"/>
      <c r="AB60" s="101"/>
      <c r="AC60" s="101"/>
    </row>
    <row r="61" spans="1:29" x14ac:dyDescent="0.2">
      <c r="A61" s="4">
        <v>1</v>
      </c>
      <c r="B61" s="12" t="s">
        <v>10</v>
      </c>
      <c r="C61" s="20"/>
      <c r="D61" s="20"/>
      <c r="E61" s="20"/>
      <c r="F61" s="20">
        <v>1</v>
      </c>
      <c r="G61" s="20">
        <v>6</v>
      </c>
      <c r="H61" s="4">
        <v>10</v>
      </c>
      <c r="I61" s="4">
        <v>1</v>
      </c>
      <c r="J61" s="4">
        <v>6</v>
      </c>
      <c r="K61" s="4">
        <v>11</v>
      </c>
      <c r="L61" s="7"/>
      <c r="M61" s="7"/>
      <c r="N61" s="7"/>
      <c r="O61" s="7"/>
      <c r="P61" s="7"/>
      <c r="Q61" s="7"/>
      <c r="R61" s="4"/>
      <c r="S61" s="4"/>
      <c r="T61" s="4"/>
      <c r="U61" s="4"/>
      <c r="V61" s="4"/>
      <c r="W61" s="4"/>
      <c r="X61" s="4"/>
      <c r="Y61" s="4"/>
      <c r="Z61" s="4"/>
      <c r="AA61" s="4">
        <f t="shared" ref="AA61:AC62" si="12">C61+F61+I61+L61+O61+R61+U61+X61</f>
        <v>2</v>
      </c>
      <c r="AB61" s="4">
        <f t="shared" si="12"/>
        <v>12</v>
      </c>
      <c r="AC61" s="4">
        <f t="shared" si="12"/>
        <v>21</v>
      </c>
    </row>
    <row r="62" spans="1:29" s="8" customFormat="1" x14ac:dyDescent="0.2">
      <c r="A62" s="4">
        <v>2</v>
      </c>
      <c r="B62" s="12" t="s">
        <v>56</v>
      </c>
      <c r="C62" s="4"/>
      <c r="D62" s="4"/>
      <c r="E62" s="4"/>
      <c r="F62" s="4"/>
      <c r="G62" s="4"/>
      <c r="H62" s="4"/>
      <c r="I62" s="4">
        <v>1</v>
      </c>
      <c r="J62" s="4">
        <v>6</v>
      </c>
      <c r="K62" s="4">
        <v>13</v>
      </c>
      <c r="L62" s="7"/>
      <c r="M62" s="7"/>
      <c r="N62" s="7"/>
      <c r="O62" s="60"/>
      <c r="P62" s="7"/>
      <c r="Q62" s="60"/>
      <c r="R62" s="4"/>
      <c r="S62" s="4"/>
      <c r="T62" s="4"/>
      <c r="U62" s="4"/>
      <c r="V62" s="4"/>
      <c r="W62" s="4"/>
      <c r="X62" s="13"/>
      <c r="Y62" s="4"/>
      <c r="Z62" s="5"/>
      <c r="AA62" s="4">
        <f t="shared" si="12"/>
        <v>1</v>
      </c>
      <c r="AB62" s="4">
        <f t="shared" si="12"/>
        <v>6</v>
      </c>
      <c r="AC62" s="4">
        <f t="shared" si="12"/>
        <v>13</v>
      </c>
    </row>
    <row r="63" spans="1:29" ht="18" customHeight="1" x14ac:dyDescent="0.2">
      <c r="A63" s="123" t="s">
        <v>14</v>
      </c>
      <c r="B63" s="123"/>
      <c r="C63" s="37">
        <f t="shared" ref="C63:AC63" si="13">SUM(C61:C62)</f>
        <v>0</v>
      </c>
      <c r="D63" s="37">
        <f t="shared" si="13"/>
        <v>0</v>
      </c>
      <c r="E63" s="37">
        <f t="shared" si="13"/>
        <v>0</v>
      </c>
      <c r="F63" s="37">
        <f t="shared" si="13"/>
        <v>1</v>
      </c>
      <c r="G63" s="37">
        <f t="shared" si="13"/>
        <v>6</v>
      </c>
      <c r="H63" s="37">
        <f t="shared" si="13"/>
        <v>10</v>
      </c>
      <c r="I63" s="37">
        <f t="shared" si="13"/>
        <v>2</v>
      </c>
      <c r="J63" s="37">
        <f t="shared" si="13"/>
        <v>12</v>
      </c>
      <c r="K63" s="37">
        <f t="shared" si="13"/>
        <v>24</v>
      </c>
      <c r="L63" s="37">
        <f t="shared" si="13"/>
        <v>0</v>
      </c>
      <c r="M63" s="37">
        <f t="shared" si="13"/>
        <v>0</v>
      </c>
      <c r="N63" s="37">
        <f t="shared" si="13"/>
        <v>0</v>
      </c>
      <c r="O63" s="37">
        <f t="shared" si="13"/>
        <v>0</v>
      </c>
      <c r="P63" s="37">
        <f t="shared" si="13"/>
        <v>0</v>
      </c>
      <c r="Q63" s="37">
        <f t="shared" si="13"/>
        <v>0</v>
      </c>
      <c r="R63" s="37">
        <f t="shared" si="13"/>
        <v>0</v>
      </c>
      <c r="S63" s="37">
        <f t="shared" si="13"/>
        <v>0</v>
      </c>
      <c r="T63" s="37">
        <f t="shared" si="13"/>
        <v>0</v>
      </c>
      <c r="U63" s="37">
        <f t="shared" si="13"/>
        <v>0</v>
      </c>
      <c r="V63" s="37">
        <f t="shared" si="13"/>
        <v>0</v>
      </c>
      <c r="W63" s="37">
        <f t="shared" si="13"/>
        <v>0</v>
      </c>
      <c r="X63" s="37">
        <f t="shared" si="13"/>
        <v>0</v>
      </c>
      <c r="Y63" s="37">
        <f t="shared" si="13"/>
        <v>0</v>
      </c>
      <c r="Z63" s="37">
        <f t="shared" si="13"/>
        <v>0</v>
      </c>
      <c r="AA63" s="37">
        <f t="shared" si="13"/>
        <v>3</v>
      </c>
      <c r="AB63" s="37">
        <f t="shared" si="13"/>
        <v>18</v>
      </c>
      <c r="AC63" s="37">
        <f t="shared" si="13"/>
        <v>34</v>
      </c>
    </row>
    <row r="64" spans="1:29" ht="22.5" customHeight="1" x14ac:dyDescent="0.25">
      <c r="A64" s="131" t="s">
        <v>39</v>
      </c>
      <c r="B64" s="132"/>
      <c r="C64" s="132"/>
      <c r="D64" s="132"/>
      <c r="E64" s="132"/>
      <c r="F64" s="132"/>
      <c r="G64" s="132"/>
      <c r="H64" s="132"/>
      <c r="I64" s="132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27"/>
    </row>
    <row r="65" spans="1:35" ht="14.25" customHeight="1" x14ac:dyDescent="0.2">
      <c r="A65" s="100" t="s">
        <v>0</v>
      </c>
      <c r="B65" s="114" t="s">
        <v>4</v>
      </c>
      <c r="C65" s="117" t="s">
        <v>60</v>
      </c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28" t="s">
        <v>13</v>
      </c>
      <c r="AB65" s="128"/>
      <c r="AC65" s="128"/>
    </row>
    <row r="66" spans="1:35" ht="14.25" customHeight="1" x14ac:dyDescent="0.2">
      <c r="A66" s="111"/>
      <c r="B66" s="115"/>
      <c r="C66" s="109" t="s">
        <v>45</v>
      </c>
      <c r="D66" s="109"/>
      <c r="E66" s="109"/>
      <c r="F66" s="109" t="s">
        <v>61</v>
      </c>
      <c r="G66" s="109"/>
      <c r="H66" s="109"/>
      <c r="I66" s="109" t="s">
        <v>62</v>
      </c>
      <c r="J66" s="109"/>
      <c r="K66" s="109"/>
      <c r="L66" s="109" t="s">
        <v>63</v>
      </c>
      <c r="M66" s="109"/>
      <c r="N66" s="109"/>
      <c r="O66" s="109" t="s">
        <v>64</v>
      </c>
      <c r="P66" s="109"/>
      <c r="Q66" s="109"/>
      <c r="R66" s="109" t="s">
        <v>65</v>
      </c>
      <c r="S66" s="109"/>
      <c r="T66" s="109"/>
      <c r="U66" s="109" t="s">
        <v>66</v>
      </c>
      <c r="V66" s="109"/>
      <c r="W66" s="109"/>
      <c r="X66" s="109" t="s">
        <v>67</v>
      </c>
      <c r="Y66" s="109"/>
      <c r="Z66" s="109"/>
      <c r="AA66" s="100" t="s">
        <v>11</v>
      </c>
      <c r="AB66" s="100" t="s">
        <v>15</v>
      </c>
      <c r="AC66" s="100" t="s">
        <v>12</v>
      </c>
      <c r="AI66" s="8"/>
    </row>
    <row r="67" spans="1:35" ht="1.5" customHeight="1" x14ac:dyDescent="0.2">
      <c r="A67" s="111"/>
      <c r="B67" s="115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11"/>
      <c r="AB67" s="111"/>
      <c r="AC67" s="111"/>
    </row>
    <row r="68" spans="1:35" x14ac:dyDescent="0.2">
      <c r="A68" s="101"/>
      <c r="B68" s="116"/>
      <c r="C68" s="6" t="s">
        <v>20</v>
      </c>
      <c r="D68" s="6" t="s">
        <v>21</v>
      </c>
      <c r="E68" s="6" t="s">
        <v>22</v>
      </c>
      <c r="F68" s="6" t="s">
        <v>20</v>
      </c>
      <c r="G68" s="6" t="s">
        <v>21</v>
      </c>
      <c r="H68" s="6" t="s">
        <v>22</v>
      </c>
      <c r="I68" s="6" t="s">
        <v>20</v>
      </c>
      <c r="J68" s="6" t="s">
        <v>21</v>
      </c>
      <c r="K68" s="6" t="s">
        <v>22</v>
      </c>
      <c r="L68" s="6" t="s">
        <v>20</v>
      </c>
      <c r="M68" s="6" t="s">
        <v>21</v>
      </c>
      <c r="N68" s="6" t="s">
        <v>22</v>
      </c>
      <c r="O68" s="6" t="s">
        <v>20</v>
      </c>
      <c r="P68" s="6" t="s">
        <v>21</v>
      </c>
      <c r="Q68" s="6" t="s">
        <v>22</v>
      </c>
      <c r="R68" s="6" t="s">
        <v>20</v>
      </c>
      <c r="S68" s="6" t="s">
        <v>21</v>
      </c>
      <c r="T68" s="6" t="s">
        <v>22</v>
      </c>
      <c r="U68" s="6" t="s">
        <v>20</v>
      </c>
      <c r="V68" s="6" t="s">
        <v>21</v>
      </c>
      <c r="W68" s="6" t="s">
        <v>22</v>
      </c>
      <c r="X68" s="6" t="s">
        <v>20</v>
      </c>
      <c r="Y68" s="6" t="s">
        <v>21</v>
      </c>
      <c r="Z68" s="6" t="s">
        <v>22</v>
      </c>
      <c r="AA68" s="101"/>
      <c r="AB68" s="101"/>
      <c r="AC68" s="101"/>
    </row>
    <row r="69" spans="1:35" x14ac:dyDescent="0.2">
      <c r="A69" s="4">
        <v>1</v>
      </c>
      <c r="B69" s="15" t="s">
        <v>9</v>
      </c>
      <c r="C69" s="4">
        <v>1</v>
      </c>
      <c r="D69" s="4">
        <v>4</v>
      </c>
      <c r="E69" s="4">
        <v>15</v>
      </c>
      <c r="F69" s="4"/>
      <c r="G69" s="4"/>
      <c r="H69" s="4"/>
      <c r="I69" s="7"/>
      <c r="J69" s="7"/>
      <c r="K69" s="7"/>
      <c r="L69" s="7"/>
      <c r="M69" s="7"/>
      <c r="N69" s="7"/>
      <c r="O69" s="7"/>
      <c r="P69" s="7"/>
      <c r="Q69" s="7"/>
      <c r="R69" s="4"/>
      <c r="S69" s="4"/>
      <c r="T69" s="4"/>
      <c r="U69" s="4"/>
      <c r="V69" s="4"/>
      <c r="W69" s="4"/>
      <c r="X69" s="4"/>
      <c r="Y69" s="4"/>
      <c r="Z69" s="4"/>
      <c r="AA69" s="4">
        <f t="shared" ref="AA69:AC73" si="14">C69+F69+I69+L69+O69+R69+U69+X69</f>
        <v>1</v>
      </c>
      <c r="AB69" s="4">
        <f t="shared" si="14"/>
        <v>4</v>
      </c>
      <c r="AC69" s="4">
        <f t="shared" si="14"/>
        <v>15</v>
      </c>
    </row>
    <row r="70" spans="1:35" x14ac:dyDescent="0.2">
      <c r="A70" s="4">
        <v>2</v>
      </c>
      <c r="B70" s="15" t="s">
        <v>23</v>
      </c>
      <c r="C70" s="69">
        <v>1</v>
      </c>
      <c r="D70" s="69">
        <v>4</v>
      </c>
      <c r="E70" s="69">
        <v>12</v>
      </c>
      <c r="F70" s="7"/>
      <c r="G70" s="7"/>
      <c r="H70" s="7"/>
      <c r="I70" s="7"/>
      <c r="J70" s="7"/>
      <c r="K70" s="7"/>
      <c r="L70" s="4"/>
      <c r="M70" s="4"/>
      <c r="N70" s="4"/>
      <c r="O70" s="4">
        <v>1</v>
      </c>
      <c r="P70" s="4">
        <v>5</v>
      </c>
      <c r="Q70" s="4">
        <v>12</v>
      </c>
      <c r="R70" s="4"/>
      <c r="S70" s="4"/>
      <c r="T70" s="4"/>
      <c r="U70" s="4"/>
      <c r="V70" s="4"/>
      <c r="W70" s="4"/>
      <c r="X70" s="4"/>
      <c r="Y70" s="4"/>
      <c r="Z70" s="4"/>
      <c r="AA70" s="4">
        <f t="shared" si="14"/>
        <v>2</v>
      </c>
      <c r="AB70" s="4">
        <f t="shared" si="14"/>
        <v>9</v>
      </c>
      <c r="AC70" s="4">
        <f t="shared" si="14"/>
        <v>24</v>
      </c>
    </row>
    <row r="71" spans="1:35" x14ac:dyDescent="0.2">
      <c r="A71" s="4">
        <v>3</v>
      </c>
      <c r="B71" s="15" t="s">
        <v>40</v>
      </c>
      <c r="C71" s="4"/>
      <c r="D71" s="4"/>
      <c r="E71" s="4"/>
      <c r="F71" s="7"/>
      <c r="G71" s="7"/>
      <c r="H71" s="7"/>
      <c r="I71" s="4"/>
      <c r="J71" s="4"/>
      <c r="K71" s="4"/>
      <c r="L71" s="4">
        <v>1</v>
      </c>
      <c r="M71" s="4">
        <v>2</v>
      </c>
      <c r="N71" s="4">
        <v>11</v>
      </c>
      <c r="O71" s="7"/>
      <c r="P71" s="7"/>
      <c r="Q71" s="7"/>
      <c r="R71" s="4"/>
      <c r="S71" s="4"/>
      <c r="T71" s="4"/>
      <c r="U71" s="4"/>
      <c r="V71" s="4"/>
      <c r="W71" s="4"/>
      <c r="X71" s="4"/>
      <c r="Y71" s="4"/>
      <c r="Z71" s="4"/>
      <c r="AA71" s="4">
        <f t="shared" si="14"/>
        <v>1</v>
      </c>
      <c r="AB71" s="4">
        <f t="shared" si="14"/>
        <v>2</v>
      </c>
      <c r="AC71" s="4">
        <f t="shared" si="14"/>
        <v>11</v>
      </c>
    </row>
    <row r="72" spans="1:35" x14ac:dyDescent="0.2">
      <c r="A72" s="4">
        <v>4</v>
      </c>
      <c r="B72" s="15" t="s">
        <v>2</v>
      </c>
      <c r="C72" s="4"/>
      <c r="D72" s="4"/>
      <c r="E72" s="4"/>
      <c r="F72" s="4">
        <v>1</v>
      </c>
      <c r="G72" s="4">
        <v>4</v>
      </c>
      <c r="H72" s="4">
        <v>17</v>
      </c>
      <c r="I72" s="7"/>
      <c r="J72" s="7"/>
      <c r="K72" s="7"/>
      <c r="L72" s="7"/>
      <c r="M72" s="7"/>
      <c r="N72" s="7"/>
      <c r="O72" s="7"/>
      <c r="P72" s="7"/>
      <c r="Q72" s="7"/>
      <c r="R72" s="4"/>
      <c r="S72" s="4"/>
      <c r="T72" s="4"/>
      <c r="U72" s="4"/>
      <c r="V72" s="4"/>
      <c r="W72" s="4"/>
      <c r="X72" s="4"/>
      <c r="Y72" s="4"/>
      <c r="Z72" s="4"/>
      <c r="AA72" s="4">
        <f t="shared" si="14"/>
        <v>1</v>
      </c>
      <c r="AB72" s="4">
        <f t="shared" si="14"/>
        <v>4</v>
      </c>
      <c r="AC72" s="4">
        <f t="shared" si="14"/>
        <v>17</v>
      </c>
    </row>
    <row r="73" spans="1:35" s="8" customFormat="1" x14ac:dyDescent="0.2">
      <c r="A73" s="4">
        <v>5</v>
      </c>
      <c r="B73" s="15" t="s">
        <v>24</v>
      </c>
      <c r="C73" s="4"/>
      <c r="D73" s="4"/>
      <c r="E73" s="4"/>
      <c r="F73" s="4">
        <v>1</v>
      </c>
      <c r="G73" s="4">
        <v>6</v>
      </c>
      <c r="H73" s="4">
        <v>11</v>
      </c>
      <c r="I73" s="7"/>
      <c r="J73" s="7"/>
      <c r="K73" s="7"/>
      <c r="L73" s="7"/>
      <c r="M73" s="7"/>
      <c r="N73" s="7"/>
      <c r="O73" s="7"/>
      <c r="P73" s="7"/>
      <c r="Q73" s="7"/>
      <c r="R73" s="4"/>
      <c r="S73" s="4"/>
      <c r="T73" s="4"/>
      <c r="U73" s="4"/>
      <c r="V73" s="4"/>
      <c r="W73" s="4"/>
      <c r="X73" s="4"/>
      <c r="Y73" s="4"/>
      <c r="Z73" s="4"/>
      <c r="AA73" s="4">
        <f t="shared" si="14"/>
        <v>1</v>
      </c>
      <c r="AB73" s="4">
        <f t="shared" si="14"/>
        <v>6</v>
      </c>
      <c r="AC73" s="4">
        <f t="shared" si="14"/>
        <v>11</v>
      </c>
    </row>
    <row r="74" spans="1:35" ht="20.25" customHeight="1" x14ac:dyDescent="0.2">
      <c r="A74" s="123" t="s">
        <v>14</v>
      </c>
      <c r="B74" s="123"/>
      <c r="C74" s="45">
        <f t="shared" ref="C74:AC74" si="15">SUM(C69:C73)</f>
        <v>2</v>
      </c>
      <c r="D74" s="45">
        <f t="shared" si="15"/>
        <v>8</v>
      </c>
      <c r="E74" s="45">
        <f t="shared" si="15"/>
        <v>27</v>
      </c>
      <c r="F74" s="45">
        <f t="shared" si="15"/>
        <v>2</v>
      </c>
      <c r="G74" s="45">
        <f t="shared" si="15"/>
        <v>10</v>
      </c>
      <c r="H74" s="45">
        <f t="shared" si="15"/>
        <v>28</v>
      </c>
      <c r="I74" s="45">
        <f t="shared" si="15"/>
        <v>0</v>
      </c>
      <c r="J74" s="45">
        <f t="shared" si="15"/>
        <v>0</v>
      </c>
      <c r="K74" s="45">
        <f t="shared" si="15"/>
        <v>0</v>
      </c>
      <c r="L74" s="37">
        <f t="shared" si="15"/>
        <v>1</v>
      </c>
      <c r="M74" s="37">
        <f t="shared" si="15"/>
        <v>2</v>
      </c>
      <c r="N74" s="37">
        <f t="shared" si="15"/>
        <v>11</v>
      </c>
      <c r="O74" s="37">
        <f t="shared" si="15"/>
        <v>1</v>
      </c>
      <c r="P74" s="37">
        <f t="shared" si="15"/>
        <v>5</v>
      </c>
      <c r="Q74" s="37">
        <f t="shared" si="15"/>
        <v>12</v>
      </c>
      <c r="R74" s="37">
        <f t="shared" si="15"/>
        <v>0</v>
      </c>
      <c r="S74" s="37">
        <f t="shared" si="15"/>
        <v>0</v>
      </c>
      <c r="T74" s="37">
        <f t="shared" si="15"/>
        <v>0</v>
      </c>
      <c r="U74" s="37">
        <f t="shared" si="15"/>
        <v>0</v>
      </c>
      <c r="V74" s="37">
        <f t="shared" si="15"/>
        <v>0</v>
      </c>
      <c r="W74" s="37">
        <f t="shared" si="15"/>
        <v>0</v>
      </c>
      <c r="X74" s="37">
        <f t="shared" si="15"/>
        <v>0</v>
      </c>
      <c r="Y74" s="37">
        <f t="shared" si="15"/>
        <v>0</v>
      </c>
      <c r="Z74" s="37">
        <f t="shared" si="15"/>
        <v>0</v>
      </c>
      <c r="AA74" s="37">
        <f t="shared" si="15"/>
        <v>6</v>
      </c>
      <c r="AB74" s="37">
        <f t="shared" si="15"/>
        <v>25</v>
      </c>
      <c r="AC74" s="37">
        <f t="shared" si="15"/>
        <v>78</v>
      </c>
    </row>
    <row r="75" spans="1:35" ht="43.5" customHeight="1" x14ac:dyDescent="0.25">
      <c r="A75" s="129" t="s">
        <v>41</v>
      </c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</row>
    <row r="76" spans="1:35" ht="21" customHeight="1" x14ac:dyDescent="0.2">
      <c r="A76" s="100" t="s">
        <v>0</v>
      </c>
      <c r="B76" s="114" t="s">
        <v>4</v>
      </c>
      <c r="C76" s="117" t="s">
        <v>60</v>
      </c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30"/>
      <c r="AA76" s="128" t="s">
        <v>13</v>
      </c>
      <c r="AB76" s="128"/>
      <c r="AC76" s="128"/>
    </row>
    <row r="77" spans="1:35" ht="3.75" customHeight="1" x14ac:dyDescent="0.2">
      <c r="A77" s="111"/>
      <c r="B77" s="115"/>
      <c r="C77" s="109" t="s">
        <v>45</v>
      </c>
      <c r="D77" s="109"/>
      <c r="E77" s="109"/>
      <c r="F77" s="109" t="s">
        <v>61</v>
      </c>
      <c r="G77" s="109"/>
      <c r="H77" s="109"/>
      <c r="I77" s="109" t="s">
        <v>62</v>
      </c>
      <c r="J77" s="109"/>
      <c r="K77" s="109"/>
      <c r="L77" s="109" t="s">
        <v>63</v>
      </c>
      <c r="M77" s="109"/>
      <c r="N77" s="109"/>
      <c r="O77" s="109" t="s">
        <v>64</v>
      </c>
      <c r="P77" s="109"/>
      <c r="Q77" s="109"/>
      <c r="R77" s="109" t="s">
        <v>65</v>
      </c>
      <c r="S77" s="109"/>
      <c r="T77" s="109"/>
      <c r="U77" s="109" t="s">
        <v>66</v>
      </c>
      <c r="V77" s="109"/>
      <c r="W77" s="109"/>
      <c r="X77" s="109" t="s">
        <v>67</v>
      </c>
      <c r="Y77" s="109"/>
      <c r="Z77" s="109"/>
      <c r="AA77" s="100" t="s">
        <v>11</v>
      </c>
      <c r="AB77" s="100" t="s">
        <v>15</v>
      </c>
      <c r="AC77" s="100" t="s">
        <v>12</v>
      </c>
    </row>
    <row r="78" spans="1:35" x14ac:dyDescent="0.2">
      <c r="A78" s="111"/>
      <c r="B78" s="115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11"/>
      <c r="AB78" s="111"/>
      <c r="AC78" s="111"/>
    </row>
    <row r="79" spans="1:35" x14ac:dyDescent="0.2">
      <c r="A79" s="101"/>
      <c r="B79" s="116"/>
      <c r="C79" s="6" t="s">
        <v>20</v>
      </c>
      <c r="D79" s="6" t="s">
        <v>21</v>
      </c>
      <c r="E79" s="6" t="s">
        <v>22</v>
      </c>
      <c r="F79" s="6" t="s">
        <v>20</v>
      </c>
      <c r="G79" s="6" t="s">
        <v>21</v>
      </c>
      <c r="H79" s="6" t="s">
        <v>22</v>
      </c>
      <c r="I79" s="6" t="s">
        <v>20</v>
      </c>
      <c r="J79" s="6" t="s">
        <v>21</v>
      </c>
      <c r="K79" s="6" t="s">
        <v>22</v>
      </c>
      <c r="L79" s="6" t="s">
        <v>20</v>
      </c>
      <c r="M79" s="6" t="s">
        <v>21</v>
      </c>
      <c r="N79" s="6" t="s">
        <v>22</v>
      </c>
      <c r="O79" s="6" t="s">
        <v>20</v>
      </c>
      <c r="P79" s="6" t="s">
        <v>21</v>
      </c>
      <c r="Q79" s="6" t="s">
        <v>22</v>
      </c>
      <c r="R79" s="6" t="s">
        <v>20</v>
      </c>
      <c r="S79" s="6" t="s">
        <v>21</v>
      </c>
      <c r="T79" s="6" t="s">
        <v>22</v>
      </c>
      <c r="U79" s="6" t="s">
        <v>20</v>
      </c>
      <c r="V79" s="6" t="s">
        <v>21</v>
      </c>
      <c r="W79" s="6" t="s">
        <v>22</v>
      </c>
      <c r="X79" s="6" t="s">
        <v>20</v>
      </c>
      <c r="Y79" s="6" t="s">
        <v>21</v>
      </c>
      <c r="Z79" s="6" t="s">
        <v>22</v>
      </c>
      <c r="AA79" s="101"/>
      <c r="AB79" s="101"/>
      <c r="AC79" s="101"/>
    </row>
    <row r="80" spans="1:35" s="8" customFormat="1" x14ac:dyDescent="0.2">
      <c r="A80" s="60">
        <v>1</v>
      </c>
      <c r="B80" s="68" t="s">
        <v>17</v>
      </c>
      <c r="C80" s="6"/>
      <c r="D80" s="6"/>
      <c r="E80" s="6"/>
      <c r="F80" s="6">
        <v>1</v>
      </c>
      <c r="G80" s="6">
        <v>4</v>
      </c>
      <c r="H80" s="6">
        <v>17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4">
        <f t="shared" ref="AA80:AC81" si="16">C80+F80+I80+L80+O80+R80+U80+X80</f>
        <v>1</v>
      </c>
      <c r="AB80" s="4">
        <f t="shared" si="16"/>
        <v>4</v>
      </c>
      <c r="AC80" s="4">
        <f t="shared" si="16"/>
        <v>17</v>
      </c>
    </row>
    <row r="81" spans="1:29" x14ac:dyDescent="0.2">
      <c r="A81" s="39">
        <v>2</v>
      </c>
      <c r="B81" s="19" t="s">
        <v>49</v>
      </c>
      <c r="C81" s="6">
        <v>2</v>
      </c>
      <c r="D81" s="6">
        <v>2</v>
      </c>
      <c r="E81" s="6">
        <v>35</v>
      </c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4">
        <f t="shared" si="16"/>
        <v>2</v>
      </c>
      <c r="AB81" s="4">
        <f t="shared" si="16"/>
        <v>2</v>
      </c>
      <c r="AC81" s="4">
        <f t="shared" si="16"/>
        <v>35</v>
      </c>
    </row>
    <row r="82" spans="1:29" x14ac:dyDescent="0.2">
      <c r="A82" s="112"/>
      <c r="B82" s="113"/>
      <c r="C82" s="37">
        <f t="shared" ref="C82:Z82" si="17">SUM(C75:C81)</f>
        <v>2</v>
      </c>
      <c r="D82" s="37">
        <f t="shared" si="17"/>
        <v>2</v>
      </c>
      <c r="E82" s="37">
        <f t="shared" si="17"/>
        <v>35</v>
      </c>
      <c r="F82" s="37">
        <f t="shared" si="17"/>
        <v>1</v>
      </c>
      <c r="G82" s="37">
        <f t="shared" si="17"/>
        <v>4</v>
      </c>
      <c r="H82" s="37">
        <f t="shared" si="17"/>
        <v>17</v>
      </c>
      <c r="I82" s="37">
        <f t="shared" si="17"/>
        <v>0</v>
      </c>
      <c r="J82" s="37">
        <f t="shared" si="17"/>
        <v>0</v>
      </c>
      <c r="K82" s="37">
        <f t="shared" si="17"/>
        <v>0</v>
      </c>
      <c r="L82" s="37">
        <f t="shared" si="17"/>
        <v>0</v>
      </c>
      <c r="M82" s="37">
        <f t="shared" si="17"/>
        <v>0</v>
      </c>
      <c r="N82" s="37">
        <f t="shared" si="17"/>
        <v>0</v>
      </c>
      <c r="O82" s="37">
        <f t="shared" si="17"/>
        <v>0</v>
      </c>
      <c r="P82" s="37">
        <f t="shared" si="17"/>
        <v>0</v>
      </c>
      <c r="Q82" s="37">
        <f t="shared" si="17"/>
        <v>0</v>
      </c>
      <c r="R82" s="37">
        <f t="shared" si="17"/>
        <v>0</v>
      </c>
      <c r="S82" s="37">
        <f t="shared" si="17"/>
        <v>0</v>
      </c>
      <c r="T82" s="37">
        <f t="shared" si="17"/>
        <v>0</v>
      </c>
      <c r="U82" s="37">
        <f t="shared" si="17"/>
        <v>0</v>
      </c>
      <c r="V82" s="37">
        <f t="shared" si="17"/>
        <v>0</v>
      </c>
      <c r="W82" s="37">
        <f t="shared" si="17"/>
        <v>0</v>
      </c>
      <c r="X82" s="37">
        <f t="shared" si="17"/>
        <v>0</v>
      </c>
      <c r="Y82" s="37">
        <f t="shared" si="17"/>
        <v>0</v>
      </c>
      <c r="Z82" s="37">
        <f t="shared" si="17"/>
        <v>0</v>
      </c>
      <c r="AA82" s="37">
        <f>SUM(AA80:AA81)</f>
        <v>3</v>
      </c>
      <c r="AB82" s="37">
        <f>SUM(AB80:AB81)</f>
        <v>6</v>
      </c>
      <c r="AC82" s="37">
        <f>SUM(AC80:AC81)</f>
        <v>52</v>
      </c>
    </row>
    <row r="83" spans="1:29" ht="21.75" customHeight="1" x14ac:dyDescent="0.25">
      <c r="A83" s="126" t="s">
        <v>42</v>
      </c>
      <c r="B83" s="127"/>
      <c r="C83" s="127"/>
      <c r="D83" s="127"/>
      <c r="E83" s="127"/>
      <c r="F83" s="127"/>
      <c r="G83" s="127"/>
      <c r="H83" s="127"/>
      <c r="I83" s="127"/>
      <c r="J83" s="127"/>
      <c r="K83" s="127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27"/>
    </row>
    <row r="84" spans="1:29" x14ac:dyDescent="0.2">
      <c r="A84" s="100" t="s">
        <v>0</v>
      </c>
      <c r="B84" s="114" t="s">
        <v>4</v>
      </c>
      <c r="C84" s="117" t="s">
        <v>60</v>
      </c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  <c r="Z84" s="119"/>
      <c r="AA84" s="128" t="s">
        <v>13</v>
      </c>
      <c r="AB84" s="128"/>
      <c r="AC84" s="128"/>
    </row>
    <row r="85" spans="1:29" ht="3.75" customHeight="1" x14ac:dyDescent="0.2">
      <c r="A85" s="111"/>
      <c r="B85" s="115"/>
      <c r="C85" s="109" t="s">
        <v>45</v>
      </c>
      <c r="D85" s="109"/>
      <c r="E85" s="109"/>
      <c r="F85" s="109" t="s">
        <v>61</v>
      </c>
      <c r="G85" s="109"/>
      <c r="H85" s="109"/>
      <c r="I85" s="109" t="s">
        <v>62</v>
      </c>
      <c r="J85" s="109"/>
      <c r="K85" s="109"/>
      <c r="L85" s="109" t="s">
        <v>63</v>
      </c>
      <c r="M85" s="109"/>
      <c r="N85" s="109"/>
      <c r="O85" s="109" t="s">
        <v>64</v>
      </c>
      <c r="P85" s="109"/>
      <c r="Q85" s="109"/>
      <c r="R85" s="109" t="s">
        <v>65</v>
      </c>
      <c r="S85" s="109"/>
      <c r="T85" s="109"/>
      <c r="U85" s="109" t="s">
        <v>66</v>
      </c>
      <c r="V85" s="109"/>
      <c r="W85" s="109"/>
      <c r="X85" s="109" t="s">
        <v>67</v>
      </c>
      <c r="Y85" s="109"/>
      <c r="Z85" s="109"/>
      <c r="AA85" s="100" t="s">
        <v>11</v>
      </c>
      <c r="AB85" s="100" t="s">
        <v>15</v>
      </c>
      <c r="AC85" s="100" t="s">
        <v>12</v>
      </c>
    </row>
    <row r="86" spans="1:29" x14ac:dyDescent="0.2">
      <c r="A86" s="111"/>
      <c r="B86" s="115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  <c r="Y86" s="109"/>
      <c r="Z86" s="109"/>
      <c r="AA86" s="111"/>
      <c r="AB86" s="111"/>
      <c r="AC86" s="111"/>
    </row>
    <row r="87" spans="1:29" x14ac:dyDescent="0.2">
      <c r="A87" s="101"/>
      <c r="B87" s="116"/>
      <c r="C87" s="6" t="s">
        <v>20</v>
      </c>
      <c r="D87" s="6" t="s">
        <v>21</v>
      </c>
      <c r="E87" s="6" t="s">
        <v>22</v>
      </c>
      <c r="F87" s="6" t="s">
        <v>20</v>
      </c>
      <c r="G87" s="6" t="s">
        <v>21</v>
      </c>
      <c r="H87" s="6" t="s">
        <v>22</v>
      </c>
      <c r="I87" s="6" t="s">
        <v>20</v>
      </c>
      <c r="J87" s="6" t="s">
        <v>21</v>
      </c>
      <c r="K87" s="6" t="s">
        <v>22</v>
      </c>
      <c r="L87" s="6" t="s">
        <v>20</v>
      </c>
      <c r="M87" s="6" t="s">
        <v>21</v>
      </c>
      <c r="N87" s="6" t="s">
        <v>22</v>
      </c>
      <c r="O87" s="6" t="s">
        <v>20</v>
      </c>
      <c r="P87" s="6" t="s">
        <v>21</v>
      </c>
      <c r="Q87" s="6" t="s">
        <v>22</v>
      </c>
      <c r="R87" s="6" t="s">
        <v>20</v>
      </c>
      <c r="S87" s="6" t="s">
        <v>21</v>
      </c>
      <c r="T87" s="6" t="s">
        <v>22</v>
      </c>
      <c r="U87" s="6" t="s">
        <v>20</v>
      </c>
      <c r="V87" s="6" t="s">
        <v>21</v>
      </c>
      <c r="W87" s="6" t="s">
        <v>22</v>
      </c>
      <c r="X87" s="6" t="s">
        <v>20</v>
      </c>
      <c r="Y87" s="6" t="s">
        <v>21</v>
      </c>
      <c r="Z87" s="6" t="s">
        <v>22</v>
      </c>
      <c r="AA87" s="101"/>
      <c r="AB87" s="101"/>
      <c r="AC87" s="101"/>
    </row>
    <row r="88" spans="1:29" s="8" customFormat="1" x14ac:dyDescent="0.2">
      <c r="A88" s="60">
        <v>1</v>
      </c>
      <c r="B88" s="12" t="s">
        <v>55</v>
      </c>
      <c r="C88" s="6"/>
      <c r="D88" s="6"/>
      <c r="E88" s="6"/>
      <c r="F88" s="6"/>
      <c r="G88" s="6"/>
      <c r="H88" s="6"/>
      <c r="I88" s="6">
        <v>1</v>
      </c>
      <c r="J88" s="6">
        <v>4</v>
      </c>
      <c r="K88" s="6">
        <v>15</v>
      </c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4">
        <f t="shared" ref="AA88:AC92" si="18">C88+F88+I88+L88+O88+R88+U88+X88</f>
        <v>1</v>
      </c>
      <c r="AB88" s="4">
        <f t="shared" si="18"/>
        <v>4</v>
      </c>
      <c r="AC88" s="4">
        <f t="shared" si="18"/>
        <v>15</v>
      </c>
    </row>
    <row r="89" spans="1:29" s="8" customFormat="1" ht="15.75" customHeight="1" x14ac:dyDescent="0.2">
      <c r="A89" s="4">
        <v>2</v>
      </c>
      <c r="B89" s="12" t="s">
        <v>40</v>
      </c>
      <c r="C89" s="4"/>
      <c r="D89" s="4"/>
      <c r="E89" s="4"/>
      <c r="F89" s="4"/>
      <c r="G89" s="4"/>
      <c r="H89" s="4"/>
      <c r="I89" s="4"/>
      <c r="J89" s="4"/>
      <c r="K89" s="4"/>
      <c r="L89" s="4">
        <v>1</v>
      </c>
      <c r="M89" s="4">
        <v>4</v>
      </c>
      <c r="N89" s="4">
        <v>15</v>
      </c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>
        <f t="shared" si="18"/>
        <v>1</v>
      </c>
      <c r="AB89" s="4">
        <f t="shared" si="18"/>
        <v>4</v>
      </c>
      <c r="AC89" s="4">
        <f t="shared" si="18"/>
        <v>15</v>
      </c>
    </row>
    <row r="90" spans="1:29" s="8" customFormat="1" x14ac:dyDescent="0.2">
      <c r="A90" s="4">
        <v>3</v>
      </c>
      <c r="B90" s="12" t="s">
        <v>57</v>
      </c>
      <c r="C90" s="4"/>
      <c r="D90" s="4"/>
      <c r="E90" s="4"/>
      <c r="F90" s="4">
        <v>1</v>
      </c>
      <c r="G90" s="4">
        <v>4</v>
      </c>
      <c r="H90" s="4">
        <v>14</v>
      </c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>
        <f t="shared" si="18"/>
        <v>1</v>
      </c>
      <c r="AB90" s="4">
        <f t="shared" si="18"/>
        <v>4</v>
      </c>
      <c r="AC90" s="4">
        <f t="shared" si="18"/>
        <v>14</v>
      </c>
    </row>
    <row r="91" spans="1:29" s="8" customFormat="1" x14ac:dyDescent="0.2">
      <c r="A91" s="4">
        <v>4</v>
      </c>
      <c r="B91" s="12" t="s">
        <v>43</v>
      </c>
      <c r="C91" s="4"/>
      <c r="D91" s="4"/>
      <c r="E91" s="4"/>
      <c r="F91" s="4"/>
      <c r="G91" s="4"/>
      <c r="H91" s="4"/>
      <c r="I91" s="4"/>
      <c r="J91" s="4"/>
      <c r="K91" s="4"/>
      <c r="L91" s="4">
        <v>1</v>
      </c>
      <c r="M91" s="4">
        <v>4</v>
      </c>
      <c r="N91" s="4">
        <v>14</v>
      </c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>
        <f t="shared" si="18"/>
        <v>1</v>
      </c>
      <c r="AB91" s="4">
        <f t="shared" si="18"/>
        <v>4</v>
      </c>
      <c r="AC91" s="4">
        <f t="shared" si="18"/>
        <v>14</v>
      </c>
    </row>
    <row r="92" spans="1:29" s="8" customFormat="1" x14ac:dyDescent="0.2">
      <c r="A92" s="4">
        <v>5</v>
      </c>
      <c r="B92" s="12" t="s">
        <v>3</v>
      </c>
      <c r="C92" s="4"/>
      <c r="D92" s="4"/>
      <c r="E92" s="4"/>
      <c r="F92" s="7"/>
      <c r="G92" s="7"/>
      <c r="H92" s="7"/>
      <c r="I92" s="4"/>
      <c r="J92" s="4"/>
      <c r="K92" s="4"/>
      <c r="L92" s="4">
        <v>1</v>
      </c>
      <c r="M92" s="4">
        <v>4</v>
      </c>
      <c r="N92" s="4">
        <v>15</v>
      </c>
      <c r="O92" s="7"/>
      <c r="P92" s="7"/>
      <c r="Q92" s="7"/>
      <c r="R92" s="4"/>
      <c r="S92" s="4"/>
      <c r="T92" s="4"/>
      <c r="U92" s="4"/>
      <c r="V92" s="4"/>
      <c r="W92" s="4"/>
      <c r="X92" s="4"/>
      <c r="Y92" s="4"/>
      <c r="Z92" s="4"/>
      <c r="AA92" s="4">
        <f t="shared" si="18"/>
        <v>1</v>
      </c>
      <c r="AB92" s="4">
        <f t="shared" si="18"/>
        <v>4</v>
      </c>
      <c r="AC92" s="4">
        <f t="shared" si="18"/>
        <v>15</v>
      </c>
    </row>
    <row r="93" spans="1:29" s="8" customFormat="1" x14ac:dyDescent="0.2">
      <c r="A93" s="123" t="s">
        <v>14</v>
      </c>
      <c r="B93" s="123"/>
      <c r="C93" s="59">
        <f t="shared" ref="C93:H93" si="19">SUM(C88:C92)</f>
        <v>0</v>
      </c>
      <c r="D93" s="59">
        <f t="shared" si="19"/>
        <v>0</v>
      </c>
      <c r="E93" s="59">
        <f t="shared" si="19"/>
        <v>0</v>
      </c>
      <c r="F93" s="59">
        <f t="shared" si="19"/>
        <v>1</v>
      </c>
      <c r="G93" s="59">
        <f t="shared" si="19"/>
        <v>4</v>
      </c>
      <c r="H93" s="59">
        <f t="shared" si="19"/>
        <v>14</v>
      </c>
      <c r="I93" s="59">
        <f t="shared" ref="I93:Z93" si="20">SUM(I89:I92)</f>
        <v>0</v>
      </c>
      <c r="J93" s="59">
        <f t="shared" si="20"/>
        <v>0</v>
      </c>
      <c r="K93" s="59">
        <f t="shared" si="20"/>
        <v>0</v>
      </c>
      <c r="L93" s="59">
        <f t="shared" si="20"/>
        <v>3</v>
      </c>
      <c r="M93" s="59">
        <f t="shared" si="20"/>
        <v>12</v>
      </c>
      <c r="N93" s="59">
        <f t="shared" si="20"/>
        <v>44</v>
      </c>
      <c r="O93" s="59">
        <f t="shared" si="20"/>
        <v>0</v>
      </c>
      <c r="P93" s="59">
        <f t="shared" si="20"/>
        <v>0</v>
      </c>
      <c r="Q93" s="59">
        <f t="shared" si="20"/>
        <v>0</v>
      </c>
      <c r="R93" s="59">
        <f t="shared" si="20"/>
        <v>0</v>
      </c>
      <c r="S93" s="59">
        <f t="shared" si="20"/>
        <v>0</v>
      </c>
      <c r="T93" s="59">
        <f t="shared" si="20"/>
        <v>0</v>
      </c>
      <c r="U93" s="59">
        <f t="shared" si="20"/>
        <v>0</v>
      </c>
      <c r="V93" s="59">
        <f t="shared" si="20"/>
        <v>0</v>
      </c>
      <c r="W93" s="59">
        <f t="shared" si="20"/>
        <v>0</v>
      </c>
      <c r="X93" s="59">
        <f t="shared" si="20"/>
        <v>0</v>
      </c>
      <c r="Y93" s="59">
        <f t="shared" si="20"/>
        <v>0</v>
      </c>
      <c r="Z93" s="59">
        <f t="shared" si="20"/>
        <v>0</v>
      </c>
      <c r="AA93" s="59">
        <f>SUM(AA88:AA92)</f>
        <v>5</v>
      </c>
      <c r="AB93" s="59">
        <f>SUM(AB88:AB92)</f>
        <v>20</v>
      </c>
      <c r="AC93" s="59">
        <f>SUM(AC88:AC92)</f>
        <v>73</v>
      </c>
    </row>
    <row r="94" spans="1:29" s="8" customFormat="1" ht="20.25" customHeight="1" x14ac:dyDescent="0.2">
      <c r="A94" s="124" t="s">
        <v>44</v>
      </c>
      <c r="B94" s="125"/>
      <c r="C94" s="125"/>
      <c r="D94" s="125"/>
      <c r="E94" s="125"/>
      <c r="F94" s="125"/>
      <c r="G94" s="125"/>
      <c r="H94" s="125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27"/>
    </row>
    <row r="95" spans="1:29" s="8" customFormat="1" x14ac:dyDescent="0.2">
      <c r="A95" s="100" t="s">
        <v>0</v>
      </c>
      <c r="B95" s="114" t="s">
        <v>4</v>
      </c>
      <c r="C95" s="117" t="s">
        <v>60</v>
      </c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20" t="s">
        <v>13</v>
      </c>
      <c r="AB95" s="121"/>
      <c r="AC95" s="122"/>
    </row>
    <row r="96" spans="1:29" s="8" customFormat="1" ht="9" customHeight="1" x14ac:dyDescent="0.2">
      <c r="A96" s="111"/>
      <c r="B96" s="115"/>
      <c r="C96" s="109" t="s">
        <v>45</v>
      </c>
      <c r="D96" s="109"/>
      <c r="E96" s="109"/>
      <c r="F96" s="109" t="s">
        <v>61</v>
      </c>
      <c r="G96" s="109"/>
      <c r="H96" s="109"/>
      <c r="I96" s="109" t="s">
        <v>62</v>
      </c>
      <c r="J96" s="109"/>
      <c r="K96" s="109"/>
      <c r="L96" s="109" t="s">
        <v>63</v>
      </c>
      <c r="M96" s="109"/>
      <c r="N96" s="109"/>
      <c r="O96" s="109" t="s">
        <v>64</v>
      </c>
      <c r="P96" s="109"/>
      <c r="Q96" s="109"/>
      <c r="R96" s="109" t="s">
        <v>65</v>
      </c>
      <c r="S96" s="109"/>
      <c r="T96" s="109"/>
      <c r="U96" s="109" t="s">
        <v>66</v>
      </c>
      <c r="V96" s="109"/>
      <c r="W96" s="109"/>
      <c r="X96" s="109" t="s">
        <v>67</v>
      </c>
      <c r="Y96" s="109"/>
      <c r="Z96" s="109"/>
      <c r="AA96" s="100" t="s">
        <v>11</v>
      </c>
      <c r="AB96" s="100" t="s">
        <v>15</v>
      </c>
      <c r="AC96" s="100" t="s">
        <v>12</v>
      </c>
    </row>
    <row r="97" spans="1:37" s="8" customFormat="1" ht="9" customHeight="1" x14ac:dyDescent="0.2">
      <c r="A97" s="111"/>
      <c r="B97" s="115"/>
      <c r="C97" s="109"/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  <c r="W97" s="109"/>
      <c r="X97" s="109"/>
      <c r="Y97" s="109"/>
      <c r="Z97" s="109"/>
      <c r="AA97" s="111"/>
      <c r="AB97" s="111"/>
      <c r="AC97" s="111"/>
    </row>
    <row r="98" spans="1:37" s="8" customFormat="1" ht="12" customHeight="1" x14ac:dyDescent="0.2">
      <c r="A98" s="101"/>
      <c r="B98" s="116"/>
      <c r="C98" s="6" t="s">
        <v>20</v>
      </c>
      <c r="D98" s="6" t="s">
        <v>21</v>
      </c>
      <c r="E98" s="6" t="s">
        <v>22</v>
      </c>
      <c r="F98" s="6" t="s">
        <v>20</v>
      </c>
      <c r="G98" s="6" t="s">
        <v>21</v>
      </c>
      <c r="H98" s="6" t="s">
        <v>22</v>
      </c>
      <c r="I98" s="6" t="s">
        <v>20</v>
      </c>
      <c r="J98" s="6" t="s">
        <v>21</v>
      </c>
      <c r="K98" s="6" t="s">
        <v>22</v>
      </c>
      <c r="L98" s="6" t="s">
        <v>20</v>
      </c>
      <c r="M98" s="6" t="s">
        <v>21</v>
      </c>
      <c r="N98" s="6" t="s">
        <v>22</v>
      </c>
      <c r="O98" s="6" t="s">
        <v>20</v>
      </c>
      <c r="P98" s="6" t="s">
        <v>21</v>
      </c>
      <c r="Q98" s="6" t="s">
        <v>22</v>
      </c>
      <c r="R98" s="6" t="s">
        <v>20</v>
      </c>
      <c r="S98" s="6" t="s">
        <v>21</v>
      </c>
      <c r="T98" s="6" t="s">
        <v>22</v>
      </c>
      <c r="U98" s="6" t="s">
        <v>20</v>
      </c>
      <c r="V98" s="6" t="s">
        <v>21</v>
      </c>
      <c r="W98" s="6" t="s">
        <v>22</v>
      </c>
      <c r="X98" s="6" t="s">
        <v>20</v>
      </c>
      <c r="Y98" s="6" t="s">
        <v>21</v>
      </c>
      <c r="Z98" s="6" t="s">
        <v>22</v>
      </c>
      <c r="AA98" s="101"/>
      <c r="AB98" s="101"/>
      <c r="AC98" s="101"/>
    </row>
    <row r="99" spans="1:37" s="8" customFormat="1" x14ac:dyDescent="0.2">
      <c r="A99" s="4">
        <v>1</v>
      </c>
      <c r="B99" s="12" t="s">
        <v>47</v>
      </c>
      <c r="C99" s="4">
        <v>1</v>
      </c>
      <c r="D99" s="4">
        <v>4</v>
      </c>
      <c r="E99" s="4">
        <v>15</v>
      </c>
      <c r="F99" s="4"/>
      <c r="G99" s="4"/>
      <c r="H99" s="4"/>
      <c r="I99" s="4"/>
      <c r="J99" s="4"/>
      <c r="K99" s="4"/>
      <c r="L99" s="64"/>
      <c r="M99" s="64"/>
      <c r="N99" s="64"/>
      <c r="O99" s="64"/>
      <c r="P99" s="64"/>
      <c r="Q99" s="64"/>
      <c r="R99" s="4"/>
      <c r="S99" s="4"/>
      <c r="T99" s="4"/>
      <c r="U99" s="4"/>
      <c r="V99" s="4"/>
      <c r="W99" s="4"/>
      <c r="X99" s="4"/>
      <c r="Y99" s="4"/>
      <c r="Z99" s="4"/>
      <c r="AA99" s="4">
        <f t="shared" ref="AA99:AC99" si="21">C99+F99+I99+L99+O99+R99+U99+X99</f>
        <v>1</v>
      </c>
      <c r="AB99" s="4">
        <f t="shared" si="21"/>
        <v>4</v>
      </c>
      <c r="AC99" s="4">
        <f t="shared" si="21"/>
        <v>15</v>
      </c>
    </row>
    <row r="100" spans="1:37" x14ac:dyDescent="0.2">
      <c r="A100" s="112" t="s">
        <v>14</v>
      </c>
      <c r="B100" s="113"/>
      <c r="C100" s="37">
        <f>SUM(C99:C99)</f>
        <v>1</v>
      </c>
      <c r="D100" s="37">
        <f>SUM(D99:D99)</f>
        <v>4</v>
      </c>
      <c r="E100" s="37">
        <f t="shared" ref="E100:Z100" si="22">SUM(E95:E99)</f>
        <v>15</v>
      </c>
      <c r="F100" s="37">
        <f t="shared" si="22"/>
        <v>0</v>
      </c>
      <c r="G100" s="37">
        <f t="shared" si="22"/>
        <v>0</v>
      </c>
      <c r="H100" s="37">
        <f t="shared" si="22"/>
        <v>0</v>
      </c>
      <c r="I100" s="37">
        <f t="shared" si="22"/>
        <v>0</v>
      </c>
      <c r="J100" s="37">
        <f t="shared" si="22"/>
        <v>0</v>
      </c>
      <c r="K100" s="37">
        <f t="shared" si="22"/>
        <v>0</v>
      </c>
      <c r="L100" s="37">
        <f t="shared" si="22"/>
        <v>0</v>
      </c>
      <c r="M100" s="37">
        <f t="shared" si="22"/>
        <v>0</v>
      </c>
      <c r="N100" s="37">
        <f t="shared" si="22"/>
        <v>0</v>
      </c>
      <c r="O100" s="37">
        <f t="shared" si="22"/>
        <v>0</v>
      </c>
      <c r="P100" s="37">
        <f t="shared" si="22"/>
        <v>0</v>
      </c>
      <c r="Q100" s="37">
        <f t="shared" si="22"/>
        <v>0</v>
      </c>
      <c r="R100" s="37">
        <f t="shared" si="22"/>
        <v>0</v>
      </c>
      <c r="S100" s="37">
        <f t="shared" si="22"/>
        <v>0</v>
      </c>
      <c r="T100" s="37">
        <f t="shared" si="22"/>
        <v>0</v>
      </c>
      <c r="U100" s="37">
        <f t="shared" si="22"/>
        <v>0</v>
      </c>
      <c r="V100" s="37">
        <f t="shared" si="22"/>
        <v>0</v>
      </c>
      <c r="W100" s="37">
        <f t="shared" si="22"/>
        <v>0</v>
      </c>
      <c r="X100" s="37">
        <f t="shared" si="22"/>
        <v>0</v>
      </c>
      <c r="Y100" s="37">
        <f t="shared" si="22"/>
        <v>0</v>
      </c>
      <c r="Z100" s="37">
        <f t="shared" si="22"/>
        <v>0</v>
      </c>
      <c r="AA100" s="37">
        <f>SUM(AA99:AA99)</f>
        <v>1</v>
      </c>
      <c r="AB100" s="37">
        <f>SUM(AB99:AB99)</f>
        <v>4</v>
      </c>
      <c r="AC100" s="37">
        <f>SUM(AC99:AC99)</f>
        <v>15</v>
      </c>
    </row>
    <row r="101" spans="1:37" x14ac:dyDescent="0.2">
      <c r="A101" s="41"/>
      <c r="B101" s="3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9"/>
    </row>
    <row r="102" spans="1:37" ht="17.25" customHeight="1" x14ac:dyDescent="0.2">
      <c r="A102" s="30"/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4"/>
    </row>
    <row r="103" spans="1:37" ht="12.75" customHeight="1" x14ac:dyDescent="0.2">
      <c r="A103" s="110" t="s">
        <v>89</v>
      </c>
      <c r="B103" s="110"/>
      <c r="C103" s="109" t="s">
        <v>45</v>
      </c>
      <c r="D103" s="109"/>
      <c r="E103" s="109"/>
      <c r="F103" s="109" t="s">
        <v>61</v>
      </c>
      <c r="G103" s="109"/>
      <c r="H103" s="109"/>
      <c r="I103" s="109" t="s">
        <v>62</v>
      </c>
      <c r="J103" s="109"/>
      <c r="K103" s="109"/>
      <c r="L103" s="109" t="s">
        <v>63</v>
      </c>
      <c r="M103" s="109"/>
      <c r="N103" s="109"/>
      <c r="O103" s="109" t="s">
        <v>64</v>
      </c>
      <c r="P103" s="109"/>
      <c r="Q103" s="109"/>
      <c r="R103" s="109" t="s">
        <v>65</v>
      </c>
      <c r="S103" s="109"/>
      <c r="T103" s="109"/>
      <c r="U103" s="109" t="s">
        <v>66</v>
      </c>
      <c r="V103" s="109"/>
      <c r="W103" s="109"/>
      <c r="X103" s="109" t="s">
        <v>67</v>
      </c>
      <c r="Y103" s="109"/>
      <c r="Z103" s="109"/>
      <c r="AA103" s="100" t="s">
        <v>11</v>
      </c>
      <c r="AB103" s="100" t="s">
        <v>15</v>
      </c>
      <c r="AC103" s="100" t="s">
        <v>12</v>
      </c>
    </row>
    <row r="104" spans="1:37" ht="6.75" customHeight="1" x14ac:dyDescent="0.2">
      <c r="A104" s="110"/>
      <c r="B104" s="110"/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1"/>
      <c r="AB104" s="101"/>
      <c r="AC104" s="101"/>
    </row>
    <row r="105" spans="1:37" x14ac:dyDescent="0.2">
      <c r="A105" s="110"/>
      <c r="B105" s="110"/>
      <c r="C105" s="37">
        <f t="shared" ref="C105:Z105" si="23">C55+C63+C74+C82+C93+C100</f>
        <v>12</v>
      </c>
      <c r="D105" s="37">
        <f t="shared" si="23"/>
        <v>31</v>
      </c>
      <c r="E105" s="37">
        <f t="shared" si="23"/>
        <v>182</v>
      </c>
      <c r="F105" s="37">
        <f t="shared" si="23"/>
        <v>7</v>
      </c>
      <c r="G105" s="37">
        <f t="shared" si="23"/>
        <v>30</v>
      </c>
      <c r="H105" s="37">
        <f t="shared" si="23"/>
        <v>100</v>
      </c>
      <c r="I105" s="37">
        <f t="shared" si="23"/>
        <v>6</v>
      </c>
      <c r="J105" s="37">
        <f t="shared" si="23"/>
        <v>20</v>
      </c>
      <c r="K105" s="37">
        <f t="shared" si="23"/>
        <v>93</v>
      </c>
      <c r="L105" s="37">
        <f t="shared" si="23"/>
        <v>4</v>
      </c>
      <c r="M105" s="6">
        <f t="shared" si="23"/>
        <v>14</v>
      </c>
      <c r="N105" s="37">
        <f t="shared" si="23"/>
        <v>55</v>
      </c>
      <c r="O105" s="37">
        <f t="shared" si="23"/>
        <v>1</v>
      </c>
      <c r="P105" s="11">
        <f t="shared" si="23"/>
        <v>5</v>
      </c>
      <c r="Q105" s="37">
        <f t="shared" si="23"/>
        <v>12</v>
      </c>
      <c r="R105" s="37">
        <f t="shared" si="23"/>
        <v>0</v>
      </c>
      <c r="S105" s="37">
        <f t="shared" si="23"/>
        <v>0</v>
      </c>
      <c r="T105" s="37">
        <f t="shared" si="23"/>
        <v>0</v>
      </c>
      <c r="U105" s="37">
        <f t="shared" si="23"/>
        <v>0</v>
      </c>
      <c r="V105" s="37">
        <f t="shared" si="23"/>
        <v>0</v>
      </c>
      <c r="W105" s="37">
        <f t="shared" si="23"/>
        <v>0</v>
      </c>
      <c r="X105" s="37">
        <f t="shared" si="23"/>
        <v>0</v>
      </c>
      <c r="Y105" s="37">
        <f t="shared" si="23"/>
        <v>0</v>
      </c>
      <c r="Z105" s="37">
        <f t="shared" si="23"/>
        <v>0</v>
      </c>
      <c r="AA105" s="37">
        <f>AA55+AA63+AA74+AA82+AA93+AA100+AA102</f>
        <v>31</v>
      </c>
      <c r="AB105" s="37">
        <f>AB55+AB63+AB74+AB82+AB93+AB100+AB102</f>
        <v>104</v>
      </c>
      <c r="AC105" s="37">
        <f>AC55+AC63+AC74+AC82+AC93+AC100</f>
        <v>457</v>
      </c>
    </row>
    <row r="106" spans="1:37" x14ac:dyDescent="0.2">
      <c r="AK106" s="37"/>
    </row>
    <row r="107" spans="1:37" ht="15" customHeight="1" x14ac:dyDescent="0.2"/>
    <row r="108" spans="1:37" ht="22.5" customHeight="1" x14ac:dyDescent="0.35">
      <c r="A108" s="137" t="s">
        <v>86</v>
      </c>
      <c r="B108" s="137"/>
      <c r="C108" s="137"/>
      <c r="D108" s="137"/>
      <c r="E108" s="137"/>
      <c r="F108" s="137"/>
      <c r="G108" s="137"/>
      <c r="H108" s="137"/>
      <c r="I108" s="137"/>
      <c r="J108" s="137"/>
      <c r="K108" s="137"/>
      <c r="L108" s="137"/>
      <c r="M108" s="137"/>
      <c r="N108" s="137"/>
      <c r="O108" s="137"/>
      <c r="P108" s="137"/>
      <c r="Q108" s="137"/>
      <c r="R108" s="137"/>
      <c r="S108" s="137"/>
      <c r="T108" s="137"/>
      <c r="U108" s="137"/>
      <c r="V108" s="137"/>
      <c r="W108" s="137"/>
      <c r="X108" s="137"/>
      <c r="Y108" s="137"/>
      <c r="Z108" s="137"/>
      <c r="AA108" s="137"/>
      <c r="AB108" s="137"/>
    </row>
    <row r="109" spans="1:37" ht="21" customHeight="1" x14ac:dyDescent="0.25">
      <c r="A109" s="158" t="s">
        <v>88</v>
      </c>
      <c r="B109" s="158"/>
      <c r="C109" s="158"/>
      <c r="D109" s="158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  <c r="R109" s="158"/>
      <c r="S109" s="158"/>
      <c r="T109" s="158"/>
      <c r="U109" s="158"/>
      <c r="V109" s="158"/>
      <c r="W109" s="158"/>
      <c r="X109" s="158"/>
      <c r="Y109" s="158"/>
      <c r="Z109" s="158"/>
      <c r="AA109" s="158"/>
      <c r="AB109" s="158"/>
      <c r="AC109" s="158"/>
    </row>
    <row r="110" spans="1:37" ht="13.5" customHeight="1" x14ac:dyDescent="0.2">
      <c r="A110" s="78" t="s">
        <v>0</v>
      </c>
      <c r="B110" s="81" t="s">
        <v>4</v>
      </c>
      <c r="C110" s="84" t="s">
        <v>84</v>
      </c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8" t="s">
        <v>13</v>
      </c>
      <c r="AB110" s="89"/>
      <c r="AC110" s="90"/>
    </row>
    <row r="111" spans="1:37" ht="4.5" customHeight="1" x14ac:dyDescent="0.2">
      <c r="A111" s="79"/>
      <c r="B111" s="82"/>
      <c r="C111" s="86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91"/>
      <c r="AB111" s="92"/>
      <c r="AC111" s="93"/>
    </row>
    <row r="112" spans="1:37" ht="13.5" customHeight="1" x14ac:dyDescent="0.2">
      <c r="A112" s="79"/>
      <c r="B112" s="82"/>
      <c r="C112" s="72" t="s">
        <v>45</v>
      </c>
      <c r="D112" s="73"/>
      <c r="E112" s="74"/>
      <c r="F112" s="72"/>
      <c r="G112" s="73"/>
      <c r="H112" s="74"/>
      <c r="I112" s="72"/>
      <c r="J112" s="73"/>
      <c r="K112" s="74"/>
      <c r="L112" s="72"/>
      <c r="M112" s="73"/>
      <c r="N112" s="74"/>
      <c r="O112" s="72"/>
      <c r="P112" s="73"/>
      <c r="Q112" s="74"/>
      <c r="R112" s="72"/>
      <c r="S112" s="73"/>
      <c r="T112" s="74"/>
      <c r="U112" s="72"/>
      <c r="V112" s="73"/>
      <c r="W112" s="74"/>
      <c r="X112" s="72"/>
      <c r="Y112" s="73"/>
      <c r="Z112" s="74"/>
      <c r="AA112" s="78" t="s">
        <v>11</v>
      </c>
      <c r="AB112" s="78" t="s">
        <v>15</v>
      </c>
      <c r="AC112" s="78" t="s">
        <v>12</v>
      </c>
    </row>
    <row r="113" spans="1:29" ht="13.5" customHeight="1" x14ac:dyDescent="0.2">
      <c r="A113" s="80"/>
      <c r="B113" s="83"/>
      <c r="C113" s="6" t="s">
        <v>20</v>
      </c>
      <c r="D113" s="6" t="s">
        <v>21</v>
      </c>
      <c r="E113" s="6" t="s">
        <v>22</v>
      </c>
      <c r="F113" s="6" t="s">
        <v>20</v>
      </c>
      <c r="G113" s="6" t="s">
        <v>21</v>
      </c>
      <c r="H113" s="6" t="s">
        <v>22</v>
      </c>
      <c r="I113" s="6" t="s">
        <v>20</v>
      </c>
      <c r="J113" s="6" t="s">
        <v>21</v>
      </c>
      <c r="K113" s="6" t="s">
        <v>22</v>
      </c>
      <c r="L113" s="6" t="s">
        <v>20</v>
      </c>
      <c r="M113" s="6" t="s">
        <v>21</v>
      </c>
      <c r="N113" s="6" t="s">
        <v>22</v>
      </c>
      <c r="O113" s="6" t="s">
        <v>20</v>
      </c>
      <c r="P113" s="6" t="s">
        <v>21</v>
      </c>
      <c r="Q113" s="6" t="s">
        <v>22</v>
      </c>
      <c r="R113" s="6" t="s">
        <v>20</v>
      </c>
      <c r="S113" s="6" t="s">
        <v>21</v>
      </c>
      <c r="T113" s="6" t="s">
        <v>22</v>
      </c>
      <c r="U113" s="6" t="s">
        <v>20</v>
      </c>
      <c r="V113" s="6" t="s">
        <v>21</v>
      </c>
      <c r="W113" s="6" t="s">
        <v>22</v>
      </c>
      <c r="X113" s="6" t="s">
        <v>20</v>
      </c>
      <c r="Y113" s="6" t="s">
        <v>21</v>
      </c>
      <c r="Z113" s="6" t="s">
        <v>22</v>
      </c>
      <c r="AA113" s="80"/>
      <c r="AB113" s="80"/>
      <c r="AC113" s="80"/>
    </row>
    <row r="114" spans="1:29" s="8" customFormat="1" ht="13.5" customHeight="1" x14ac:dyDescent="0.2">
      <c r="A114" s="6">
        <v>1</v>
      </c>
      <c r="B114" s="67" t="s">
        <v>9</v>
      </c>
      <c r="C114" s="6">
        <v>1</v>
      </c>
      <c r="D114" s="6">
        <v>2</v>
      </c>
      <c r="E114" s="6">
        <v>10</v>
      </c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"/>
      <c r="S114" s="6"/>
      <c r="T114" s="6"/>
      <c r="U114" s="6"/>
      <c r="V114" s="6"/>
      <c r="W114" s="6"/>
      <c r="X114" s="6"/>
      <c r="Y114" s="6"/>
      <c r="Z114" s="6"/>
      <c r="AA114" s="4">
        <f t="shared" ref="AA114:AA115" si="24">C114+F114+I114+L114+O114+R114+U114+X114</f>
        <v>1</v>
      </c>
      <c r="AB114" s="4">
        <f t="shared" ref="AB114:AB115" si="25">D114+G114+J114+M114+P114+S114+V114+Y114</f>
        <v>2</v>
      </c>
      <c r="AC114" s="4">
        <f t="shared" ref="AC114:AC115" si="26">E114+H114+K114+N114+Q114+T114+W114+Z114</f>
        <v>10</v>
      </c>
    </row>
    <row r="115" spans="1:29" ht="13.5" customHeight="1" x14ac:dyDescent="0.2">
      <c r="A115" s="47">
        <v>2</v>
      </c>
      <c r="B115" s="48" t="s">
        <v>36</v>
      </c>
      <c r="C115" s="50">
        <v>2</v>
      </c>
      <c r="D115" s="50">
        <v>4</v>
      </c>
      <c r="E115" s="50">
        <v>20</v>
      </c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0"/>
      <c r="S115" s="50"/>
      <c r="T115" s="50"/>
      <c r="U115" s="50"/>
      <c r="V115" s="50"/>
      <c r="W115" s="50"/>
      <c r="X115" s="50"/>
      <c r="Y115" s="50"/>
      <c r="Z115" s="50"/>
      <c r="AA115" s="49">
        <f t="shared" si="24"/>
        <v>2</v>
      </c>
      <c r="AB115" s="49">
        <f t="shared" si="25"/>
        <v>4</v>
      </c>
      <c r="AC115" s="49">
        <f t="shared" si="26"/>
        <v>20</v>
      </c>
    </row>
    <row r="116" spans="1:29" ht="13.5" customHeight="1" x14ac:dyDescent="0.2">
      <c r="A116" s="70" t="s">
        <v>14</v>
      </c>
      <c r="B116" s="71"/>
      <c r="C116" s="52">
        <f>SUM(C114:C115)</f>
        <v>3</v>
      </c>
      <c r="D116" s="52">
        <f>SUM(D114:D115)</f>
        <v>6</v>
      </c>
      <c r="E116" s="52">
        <f>SUM(E114:E115)</f>
        <v>30</v>
      </c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>
        <f>SUM(AA114:AA115)</f>
        <v>3</v>
      </c>
      <c r="AB116" s="52">
        <f>SUM(AB114:AB115)</f>
        <v>6</v>
      </c>
      <c r="AC116" s="52">
        <f>SUM(AC114:AC115)</f>
        <v>30</v>
      </c>
    </row>
    <row r="117" spans="1:29" ht="13.5" customHeight="1" x14ac:dyDescent="0.2">
      <c r="A117" s="65"/>
      <c r="B117" s="65"/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  <c r="AA117" s="66"/>
      <c r="AB117" s="66"/>
      <c r="AC117" s="66"/>
    </row>
    <row r="119" spans="1:29" ht="13.5" customHeight="1" x14ac:dyDescent="0.2"/>
    <row r="120" spans="1:29" ht="12.75" customHeight="1" x14ac:dyDescent="0.2">
      <c r="A120" s="102" t="s">
        <v>72</v>
      </c>
      <c r="B120" s="103"/>
      <c r="C120" s="94" t="s">
        <v>73</v>
      </c>
      <c r="D120" s="95"/>
      <c r="E120" s="96"/>
      <c r="F120" s="108" t="s">
        <v>74</v>
      </c>
      <c r="G120" s="108"/>
      <c r="H120" s="108"/>
      <c r="I120" s="94" t="s">
        <v>75</v>
      </c>
      <c r="J120" s="95"/>
      <c r="K120" s="96"/>
      <c r="L120" s="94" t="s">
        <v>76</v>
      </c>
      <c r="M120" s="95"/>
      <c r="N120" s="96"/>
      <c r="O120" s="94" t="s">
        <v>77</v>
      </c>
      <c r="P120" s="95"/>
      <c r="Q120" s="96"/>
      <c r="R120" s="94" t="s">
        <v>78</v>
      </c>
      <c r="S120" s="95"/>
      <c r="T120" s="96"/>
      <c r="U120" s="94" t="s">
        <v>79</v>
      </c>
      <c r="V120" s="95"/>
      <c r="W120" s="96"/>
      <c r="X120" s="97" t="s">
        <v>80</v>
      </c>
      <c r="Y120" s="98"/>
      <c r="Z120" s="99"/>
      <c r="AA120" s="100" t="s">
        <v>11</v>
      </c>
      <c r="AB120" s="100" t="s">
        <v>15</v>
      </c>
      <c r="AC120" s="100" t="s">
        <v>12</v>
      </c>
    </row>
    <row r="121" spans="1:29" ht="17.25" customHeight="1" x14ac:dyDescent="0.2">
      <c r="A121" s="104"/>
      <c r="B121" s="105"/>
      <c r="C121" s="6" t="s">
        <v>20</v>
      </c>
      <c r="D121" s="6" t="s">
        <v>21</v>
      </c>
      <c r="E121" s="6" t="s">
        <v>22</v>
      </c>
      <c r="F121" s="6" t="s">
        <v>20</v>
      </c>
      <c r="G121" s="6" t="s">
        <v>21</v>
      </c>
      <c r="H121" s="6" t="s">
        <v>22</v>
      </c>
      <c r="I121" s="6" t="s">
        <v>20</v>
      </c>
      <c r="J121" s="6" t="s">
        <v>21</v>
      </c>
      <c r="K121" s="6" t="s">
        <v>22</v>
      </c>
      <c r="L121" s="6" t="s">
        <v>20</v>
      </c>
      <c r="M121" s="6" t="s">
        <v>21</v>
      </c>
      <c r="N121" s="6" t="s">
        <v>22</v>
      </c>
      <c r="O121" s="6" t="s">
        <v>20</v>
      </c>
      <c r="P121" s="6" t="s">
        <v>21</v>
      </c>
      <c r="Q121" s="6" t="s">
        <v>22</v>
      </c>
      <c r="R121" s="6" t="s">
        <v>20</v>
      </c>
      <c r="S121" s="6" t="s">
        <v>21</v>
      </c>
      <c r="T121" s="6" t="s">
        <v>22</v>
      </c>
      <c r="U121" s="6" t="s">
        <v>20</v>
      </c>
      <c r="V121" s="6" t="s">
        <v>21</v>
      </c>
      <c r="W121" s="6" t="s">
        <v>22</v>
      </c>
      <c r="X121" s="6" t="s">
        <v>20</v>
      </c>
      <c r="Y121" s="6" t="s">
        <v>21</v>
      </c>
      <c r="Z121" s="6" t="s">
        <v>22</v>
      </c>
      <c r="AA121" s="101"/>
      <c r="AB121" s="101"/>
      <c r="AC121" s="101"/>
    </row>
    <row r="122" spans="1:29" x14ac:dyDescent="0.2">
      <c r="A122" s="106"/>
      <c r="B122" s="107"/>
      <c r="C122" s="37">
        <f>C39+C105+C116</f>
        <v>17</v>
      </c>
      <c r="D122" s="59">
        <f>D39+D105+D116</f>
        <v>49</v>
      </c>
      <c r="E122" s="59">
        <f>E39+E105+E116</f>
        <v>241</v>
      </c>
      <c r="F122" s="37">
        <f t="shared" ref="F122:Z122" si="27">F39+F105</f>
        <v>8</v>
      </c>
      <c r="G122" s="37">
        <f t="shared" si="27"/>
        <v>38</v>
      </c>
      <c r="H122" s="37">
        <f t="shared" si="27"/>
        <v>115</v>
      </c>
      <c r="I122" s="37">
        <f t="shared" si="27"/>
        <v>13</v>
      </c>
      <c r="J122" s="37">
        <f t="shared" si="27"/>
        <v>70</v>
      </c>
      <c r="K122" s="37">
        <f t="shared" si="27"/>
        <v>186</v>
      </c>
      <c r="L122" s="37">
        <f t="shared" si="27"/>
        <v>6</v>
      </c>
      <c r="M122" s="37">
        <f t="shared" si="27"/>
        <v>36</v>
      </c>
      <c r="N122" s="37">
        <f t="shared" si="27"/>
        <v>79</v>
      </c>
      <c r="O122" s="37">
        <f t="shared" si="27"/>
        <v>1</v>
      </c>
      <c r="P122" s="37">
        <f t="shared" si="27"/>
        <v>5</v>
      </c>
      <c r="Q122" s="37">
        <f t="shared" si="27"/>
        <v>12</v>
      </c>
      <c r="R122" s="37">
        <f t="shared" si="27"/>
        <v>3</v>
      </c>
      <c r="S122" s="37">
        <f t="shared" si="27"/>
        <v>36</v>
      </c>
      <c r="T122" s="37">
        <f t="shared" si="27"/>
        <v>35</v>
      </c>
      <c r="U122" s="37">
        <f t="shared" si="27"/>
        <v>1</v>
      </c>
      <c r="V122" s="37">
        <f t="shared" si="27"/>
        <v>14</v>
      </c>
      <c r="W122" s="37">
        <f t="shared" si="27"/>
        <v>12</v>
      </c>
      <c r="X122" s="37">
        <f t="shared" si="27"/>
        <v>1</v>
      </c>
      <c r="Y122" s="37">
        <f t="shared" si="27"/>
        <v>12</v>
      </c>
      <c r="Z122" s="37">
        <f t="shared" si="27"/>
        <v>14</v>
      </c>
      <c r="AA122" s="37">
        <f>AA39+AA105+AA116</f>
        <v>51</v>
      </c>
      <c r="AB122" s="59">
        <f>AB39+AB105+AB116</f>
        <v>264</v>
      </c>
      <c r="AC122" s="59">
        <f>AC39+AC105+AC116</f>
        <v>709</v>
      </c>
    </row>
    <row r="123" spans="1:29" ht="18.75" customHeight="1" x14ac:dyDescent="0.2"/>
  </sheetData>
  <mergeCells count="219">
    <mergeCell ref="A108:AB108"/>
    <mergeCell ref="A110:A113"/>
    <mergeCell ref="B110:B113"/>
    <mergeCell ref="C110:Z111"/>
    <mergeCell ref="AA110:AC111"/>
    <mergeCell ref="C112:E112"/>
    <mergeCell ref="F112:H112"/>
    <mergeCell ref="I112:K112"/>
    <mergeCell ref="L112:N112"/>
    <mergeCell ref="O112:Q112"/>
    <mergeCell ref="R112:T112"/>
    <mergeCell ref="U112:W112"/>
    <mergeCell ref="X112:Z112"/>
    <mergeCell ref="AA112:AA113"/>
    <mergeCell ref="AB112:AB113"/>
    <mergeCell ref="AC112:AC113"/>
    <mergeCell ref="A116:B116"/>
    <mergeCell ref="A109:AC109"/>
    <mergeCell ref="W1:AC1"/>
    <mergeCell ref="W2:AC2"/>
    <mergeCell ref="A4:AC4"/>
    <mergeCell ref="B7:AC7"/>
    <mergeCell ref="A8:F8"/>
    <mergeCell ref="A9:A12"/>
    <mergeCell ref="B9:B12"/>
    <mergeCell ref="C9:Z9"/>
    <mergeCell ref="AA9:AC9"/>
    <mergeCell ref="C10:E11"/>
    <mergeCell ref="X10:Z11"/>
    <mergeCell ref="AA10:AA12"/>
    <mergeCell ref="AB10:AB12"/>
    <mergeCell ref="AC10:AC12"/>
    <mergeCell ref="G5:U5"/>
    <mergeCell ref="A15:B15"/>
    <mergeCell ref="A17:A20"/>
    <mergeCell ref="B17:B20"/>
    <mergeCell ref="C17:Z17"/>
    <mergeCell ref="AA17:AC17"/>
    <mergeCell ref="C18:E19"/>
    <mergeCell ref="F10:H11"/>
    <mergeCell ref="I10:K11"/>
    <mergeCell ref="L10:N11"/>
    <mergeCell ref="O10:Q11"/>
    <mergeCell ref="R10:T11"/>
    <mergeCell ref="U10:W11"/>
    <mergeCell ref="X18:Z19"/>
    <mergeCell ref="AA18:AA20"/>
    <mergeCell ref="AB18:AB20"/>
    <mergeCell ref="AC18:AC20"/>
    <mergeCell ref="A23:A24"/>
    <mergeCell ref="B23:B24"/>
    <mergeCell ref="AA24:AA25"/>
    <mergeCell ref="AC24:AC25"/>
    <mergeCell ref="F18:H19"/>
    <mergeCell ref="I18:K19"/>
    <mergeCell ref="L18:N19"/>
    <mergeCell ref="O18:Q19"/>
    <mergeCell ref="R18:T19"/>
    <mergeCell ref="U18:W19"/>
    <mergeCell ref="R24:R25"/>
    <mergeCell ref="T24:T25"/>
    <mergeCell ref="A26:B26"/>
    <mergeCell ref="A27:F27"/>
    <mergeCell ref="A28:A31"/>
    <mergeCell ref="B28:B31"/>
    <mergeCell ref="C28:Z28"/>
    <mergeCell ref="AA28:AC28"/>
    <mergeCell ref="C29:E30"/>
    <mergeCell ref="F29:H30"/>
    <mergeCell ref="I29:K30"/>
    <mergeCell ref="L29:N30"/>
    <mergeCell ref="U37:W37"/>
    <mergeCell ref="X37:Z37"/>
    <mergeCell ref="AA37:AA38"/>
    <mergeCell ref="AB37:AB38"/>
    <mergeCell ref="AC37:AC38"/>
    <mergeCell ref="B41:AC41"/>
    <mergeCell ref="AC29:AC31"/>
    <mergeCell ref="A34:B34"/>
    <mergeCell ref="A35:H35"/>
    <mergeCell ref="A37:B39"/>
    <mergeCell ref="C37:E37"/>
    <mergeCell ref="F37:H37"/>
    <mergeCell ref="I37:K37"/>
    <mergeCell ref="L37:N37"/>
    <mergeCell ref="O37:Q37"/>
    <mergeCell ref="R37:T37"/>
    <mergeCell ref="O29:Q30"/>
    <mergeCell ref="R29:T30"/>
    <mergeCell ref="U29:W30"/>
    <mergeCell ref="X29:Z30"/>
    <mergeCell ref="AA29:AA31"/>
    <mergeCell ref="AB29:AB31"/>
    <mergeCell ref="R44:T45"/>
    <mergeCell ref="U44:W45"/>
    <mergeCell ref="X44:Z45"/>
    <mergeCell ref="AA44:AA46"/>
    <mergeCell ref="AB44:AB46"/>
    <mergeCell ref="AC44:AC46"/>
    <mergeCell ref="A42:I42"/>
    <mergeCell ref="A43:A46"/>
    <mergeCell ref="B43:B46"/>
    <mergeCell ref="C43:Z43"/>
    <mergeCell ref="AA43:AC43"/>
    <mergeCell ref="C44:E45"/>
    <mergeCell ref="F44:H45"/>
    <mergeCell ref="I44:K45"/>
    <mergeCell ref="L44:N45"/>
    <mergeCell ref="O44:Q45"/>
    <mergeCell ref="A55:B55"/>
    <mergeCell ref="A56:I56"/>
    <mergeCell ref="A57:A60"/>
    <mergeCell ref="B57:B60"/>
    <mergeCell ref="C57:Z57"/>
    <mergeCell ref="AA57:AC57"/>
    <mergeCell ref="C58:E59"/>
    <mergeCell ref="F58:H59"/>
    <mergeCell ref="I58:K59"/>
    <mergeCell ref="L58:N59"/>
    <mergeCell ref="AC58:AC60"/>
    <mergeCell ref="O58:Q59"/>
    <mergeCell ref="R58:T59"/>
    <mergeCell ref="U58:W59"/>
    <mergeCell ref="X58:Z59"/>
    <mergeCell ref="AA58:AA60"/>
    <mergeCell ref="AB58:AB60"/>
    <mergeCell ref="A63:B63"/>
    <mergeCell ref="A64:I64"/>
    <mergeCell ref="A65:A68"/>
    <mergeCell ref="B65:B68"/>
    <mergeCell ref="C65:Z65"/>
    <mergeCell ref="AA65:AC65"/>
    <mergeCell ref="C66:E67"/>
    <mergeCell ref="F66:H67"/>
    <mergeCell ref="I66:K67"/>
    <mergeCell ref="AB66:AB68"/>
    <mergeCell ref="AC66:AC68"/>
    <mergeCell ref="A74:B74"/>
    <mergeCell ref="A75:K75"/>
    <mergeCell ref="A76:A79"/>
    <mergeCell ref="B76:B79"/>
    <mergeCell ref="C76:Z76"/>
    <mergeCell ref="AA76:AC76"/>
    <mergeCell ref="C77:E78"/>
    <mergeCell ref="F77:H78"/>
    <mergeCell ref="L66:N67"/>
    <mergeCell ref="O66:Q67"/>
    <mergeCell ref="R66:T67"/>
    <mergeCell ref="U66:W67"/>
    <mergeCell ref="X66:Z67"/>
    <mergeCell ref="AA66:AA68"/>
    <mergeCell ref="AA77:AA79"/>
    <mergeCell ref="AB77:AB79"/>
    <mergeCell ref="AC77:AC79"/>
    <mergeCell ref="A82:B82"/>
    <mergeCell ref="A83:K83"/>
    <mergeCell ref="A84:A87"/>
    <mergeCell ref="B84:B87"/>
    <mergeCell ref="C84:Z84"/>
    <mergeCell ref="AA84:AC84"/>
    <mergeCell ref="C85:E86"/>
    <mergeCell ref="I77:K78"/>
    <mergeCell ref="L77:N78"/>
    <mergeCell ref="O77:Q78"/>
    <mergeCell ref="R77:T78"/>
    <mergeCell ref="U77:W78"/>
    <mergeCell ref="X77:Z78"/>
    <mergeCell ref="X85:Z86"/>
    <mergeCell ref="AA85:AA87"/>
    <mergeCell ref="AB85:AB87"/>
    <mergeCell ref="AC85:AC87"/>
    <mergeCell ref="A93:B93"/>
    <mergeCell ref="A94:H94"/>
    <mergeCell ref="F85:H86"/>
    <mergeCell ref="I85:K86"/>
    <mergeCell ref="L85:N86"/>
    <mergeCell ref="O85:Q86"/>
    <mergeCell ref="R85:T86"/>
    <mergeCell ref="U85:W86"/>
    <mergeCell ref="U96:W97"/>
    <mergeCell ref="X96:Z97"/>
    <mergeCell ref="AA96:AA98"/>
    <mergeCell ref="AB96:AB98"/>
    <mergeCell ref="AC96:AC98"/>
    <mergeCell ref="A100:B100"/>
    <mergeCell ref="A95:A98"/>
    <mergeCell ref="B95:B98"/>
    <mergeCell ref="C95:Z95"/>
    <mergeCell ref="AA95:AC95"/>
    <mergeCell ref="C96:E97"/>
    <mergeCell ref="F96:H97"/>
    <mergeCell ref="I96:K97"/>
    <mergeCell ref="L96:N97"/>
    <mergeCell ref="O96:Q97"/>
    <mergeCell ref="R96:T97"/>
    <mergeCell ref="R103:T104"/>
    <mergeCell ref="U103:W104"/>
    <mergeCell ref="X103:Z104"/>
    <mergeCell ref="AA103:AA104"/>
    <mergeCell ref="AB103:AB104"/>
    <mergeCell ref="AC103:AC104"/>
    <mergeCell ref="A103:B105"/>
    <mergeCell ref="C103:E104"/>
    <mergeCell ref="F103:H104"/>
    <mergeCell ref="I103:K104"/>
    <mergeCell ref="L103:N104"/>
    <mergeCell ref="O103:Q104"/>
    <mergeCell ref="R120:T120"/>
    <mergeCell ref="U120:W120"/>
    <mergeCell ref="X120:Z120"/>
    <mergeCell ref="AA120:AA121"/>
    <mergeCell ref="AB120:AB121"/>
    <mergeCell ref="AC120:AC121"/>
    <mergeCell ref="A120:B122"/>
    <mergeCell ref="C120:E120"/>
    <mergeCell ref="F120:H120"/>
    <mergeCell ref="I120:K120"/>
    <mergeCell ref="L120:N120"/>
    <mergeCell ref="O120:Q120"/>
  </mergeCells>
  <pageMargins left="0.62992125984251968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Уч.план СС 01.09.2025</vt:lpstr>
      <vt:lpstr>Уч.план 01.09.2025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Ковыркина</dc:creator>
  <cp:lastModifiedBy>ДЮСШ №2</cp:lastModifiedBy>
  <cp:revision>3</cp:revision>
  <cp:lastPrinted>2025-09-11T07:40:43Z</cp:lastPrinted>
  <dcterms:created xsi:type="dcterms:W3CDTF">2015-03-26T10:24:01Z</dcterms:created>
  <dcterms:modified xsi:type="dcterms:W3CDTF">2025-10-30T09:47:31Z</dcterms:modified>
  <cp:version>0906.0100.01</cp:version>
</cp:coreProperties>
</file>